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usrp3.praha3.cz\fold$\taborska.sarka\Desktop\Mobilní telefonie\"/>
    </mc:Choice>
  </mc:AlternateContent>
  <bookViews>
    <workbookView xWindow="0" yWindow="0" windowWidth="28800" windowHeight="14100"/>
  </bookViews>
  <sheets>
    <sheet name="Mobilní telefonie" sheetId="1" r:id="rId1"/>
  </sheets>
  <definedNames>
    <definedName name="_xlnm._FilterDatabase" localSheetId="0" hidden="1">'Mobilní telefonie'!#REF!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" i="1" l="1"/>
  <c r="H22" i="1" s="1"/>
  <c r="F19" i="1" l="1"/>
  <c r="H19" i="1" s="1"/>
  <c r="F20" i="1" l="1"/>
  <c r="H20" i="1" s="1"/>
  <c r="F15" i="1"/>
  <c r="H15" i="1" s="1"/>
  <c r="F11" i="1"/>
  <c r="F13" i="1"/>
  <c r="H13" i="1" s="1"/>
  <c r="F17" i="1"/>
  <c r="H17" i="1" s="1"/>
  <c r="F21" i="1"/>
  <c r="H21" i="1" s="1"/>
  <c r="F23" i="1"/>
  <c r="H23" i="1" s="1"/>
  <c r="F26" i="1" l="1"/>
  <c r="F29" i="1" s="1"/>
  <c r="H11" i="1"/>
  <c r="H27" i="1" s="1"/>
  <c r="H30" i="1" s="1"/>
</calcChain>
</file>

<file path=xl/sharedStrings.xml><?xml version="1.0" encoding="utf-8"?>
<sst xmlns="http://schemas.openxmlformats.org/spreadsheetml/2006/main" count="57" uniqueCount="51">
  <si>
    <t>Uchazeč vyplní či upraví pouze modře označené buňky, obsah a vzorce ostatních buňek nesmí upravovat .</t>
  </si>
  <si>
    <t>#</t>
  </si>
  <si>
    <t>Druh požadovaných služeb</t>
  </si>
  <si>
    <t>Jednotka</t>
  </si>
  <si>
    <t>Cena / jednotka</t>
  </si>
  <si>
    <t>Počet jednotek</t>
  </si>
  <si>
    <t>Cena bez DPH</t>
  </si>
  <si>
    <t xml:space="preserve"> DPH</t>
  </si>
  <si>
    <t>Cena vč. DPH</t>
  </si>
  <si>
    <t>(bez DPH)</t>
  </si>
  <si>
    <t>za měsíc</t>
  </si>
  <si>
    <t>za 1 prům. měsíc</t>
  </si>
  <si>
    <t>(v %)</t>
  </si>
  <si>
    <t>hlasový tarif bez volných jednotek (VPS zdarma)</t>
  </si>
  <si>
    <t>1.</t>
  </si>
  <si>
    <t>1 SIM</t>
  </si>
  <si>
    <t xml:space="preserve">vnitrostání odchozí hovory </t>
  </si>
  <si>
    <t>2.</t>
  </si>
  <si>
    <t>- do všech mobilních a pevných sítí v ČR</t>
  </si>
  <si>
    <t>1 minuta</t>
  </si>
  <si>
    <t>3.</t>
  </si>
  <si>
    <t>- odeslání 1 SMS</t>
  </si>
  <si>
    <t>1 SMS</t>
  </si>
  <si>
    <t>datové tarify</t>
  </si>
  <si>
    <t>NABÍDKOVÁ CENA ZA JEDEN MĚSÍC BEZ  DPH</t>
  </si>
  <si>
    <t>NABÍDKOVÁ CENA ZA JEDEN MĚSÍC VČETNĚ DPH</t>
  </si>
  <si>
    <t xml:space="preserve">Uchazeč veškeré poskytované slevy či bonusy započte do jednotkových cen uvedených ve sloupci D  (modře označené buňky). </t>
  </si>
  <si>
    <t>- měsíční  paušál tarifu bez volných minut a SMS</t>
  </si>
  <si>
    <t>služby SMS</t>
  </si>
  <si>
    <t xml:space="preserve">neomezený hlasový tarif </t>
  </si>
  <si>
    <t>- měsíční paušální platba</t>
  </si>
  <si>
    <t xml:space="preserve">1 SIM </t>
  </si>
  <si>
    <t>5.</t>
  </si>
  <si>
    <t>6.</t>
  </si>
  <si>
    <t>7.</t>
  </si>
  <si>
    <t>8.</t>
  </si>
  <si>
    <t>4.</t>
  </si>
  <si>
    <t>Městská část Praha 3</t>
  </si>
  <si>
    <t xml:space="preserve">Příloha č.1: Objemy služeb a specifikace cen </t>
  </si>
  <si>
    <t>- s měsíčním FUP ne nižším než 10 GB</t>
  </si>
  <si>
    <t xml:space="preserve"> </t>
  </si>
  <si>
    <t>ostatní služby</t>
  </si>
  <si>
    <t>Mobilní telefonie</t>
  </si>
  <si>
    <t>- s měsíčním FUP ne nižším než 4 GB</t>
  </si>
  <si>
    <t>- s měsíčním FUP ne nižším než 50 GB</t>
  </si>
  <si>
    <t>9.</t>
  </si>
  <si>
    <t>NABÍDKOVÁ CENA ZA DOBU PLNĚNÍ 48 měsíců BEZ DPH</t>
  </si>
  <si>
    <t>NABÍDKOVÁ CENA ZA DOBU PLNĚNÍ 48 měsíců VČETNĚ DPH</t>
  </si>
  <si>
    <t>- s měsíčním FUP ne nižším než 2 GB</t>
  </si>
  <si>
    <t>- s měsíčním FUP ne nižším než 20 GB</t>
  </si>
  <si>
    <t xml:space="preserve">Příloha č.1 ZD: Objemy služeb a specifikace cen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</si>
</sst>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Helv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98">
    <xf numFmtId="0" fontId="0" fillId="0" borderId="0" xfId="0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locked="0"/>
    </xf>
    <xf numFmtId="0" fontId="5" fillId="6" borderId="3" xfId="0" applyFont="1" applyFill="1" applyBorder="1" applyAlignment="1" applyProtection="1">
      <alignment horizontal="center" vertical="center"/>
      <protection hidden="1"/>
    </xf>
    <xf numFmtId="49" fontId="5" fillId="6" borderId="3" xfId="0" applyNumberFormat="1" applyFont="1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 applyProtection="1">
      <alignment horizontal="center" vertical="center"/>
      <protection locked="0"/>
    </xf>
    <xf numFmtId="8" fontId="8" fillId="6" borderId="4" xfId="0" applyNumberFormat="1" applyFont="1" applyFill="1" applyBorder="1" applyAlignment="1" applyProtection="1">
      <alignment horizontal="center" vertical="center"/>
      <protection hidden="1"/>
    </xf>
    <xf numFmtId="164" fontId="9" fillId="6" borderId="0" xfId="0" applyNumberFormat="1" applyFont="1" applyFill="1" applyAlignment="1" applyProtection="1">
      <alignment horizontal="center" vertical="center"/>
      <protection hidden="1"/>
    </xf>
    <xf numFmtId="0" fontId="5" fillId="6" borderId="2" xfId="0" applyFont="1" applyFill="1" applyBorder="1" applyAlignment="1" applyProtection="1">
      <alignment vertical="center"/>
      <protection locked="0"/>
    </xf>
    <xf numFmtId="0" fontId="5" fillId="6" borderId="3" xfId="0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49" fontId="5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/>
    </xf>
    <xf numFmtId="49" fontId="11" fillId="0" borderId="0" xfId="0" applyNumberFormat="1" applyFont="1" applyAlignment="1" applyProtection="1">
      <alignment vertical="center"/>
      <protection hidden="1"/>
    </xf>
    <xf numFmtId="44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locked="0"/>
    </xf>
    <xf numFmtId="164" fontId="11" fillId="0" borderId="9" xfId="0" applyNumberFormat="1" applyFont="1" applyBorder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vertical="center"/>
      <protection hidden="1"/>
    </xf>
    <xf numFmtId="49" fontId="11" fillId="2" borderId="0" xfId="0" applyNumberFormat="1" applyFont="1" applyFill="1" applyAlignment="1" applyProtection="1">
      <alignment horizontal="center" vertical="center"/>
      <protection locked="0"/>
    </xf>
    <xf numFmtId="3" fontId="11" fillId="2" borderId="0" xfId="0" applyNumberFormat="1" applyFont="1" applyFill="1" applyAlignment="1" applyProtection="1">
      <alignment horizontal="center" vertical="center"/>
      <protection hidden="1"/>
    </xf>
    <xf numFmtId="49" fontId="11" fillId="2" borderId="0" xfId="0" applyNumberFormat="1" applyFont="1" applyFill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horizontal="center" vertical="center"/>
      <protection locked="0"/>
    </xf>
    <xf numFmtId="49" fontId="11" fillId="2" borderId="9" xfId="0" applyNumberFormat="1" applyFont="1" applyFill="1" applyBorder="1" applyAlignment="1" applyProtection="1">
      <alignment horizontal="center" vertical="center"/>
      <protection hidden="1"/>
    </xf>
    <xf numFmtId="0" fontId="11" fillId="0" borderId="8" xfId="0" applyFont="1" applyBorder="1" applyAlignment="1" applyProtection="1">
      <alignment horizontal="center" vertical="center"/>
      <protection locked="0"/>
    </xf>
    <xf numFmtId="49" fontId="9" fillId="2" borderId="0" xfId="0" applyNumberFormat="1" applyFont="1" applyFill="1" applyAlignment="1" applyProtection="1">
      <alignment vertical="center"/>
      <protection hidden="1"/>
    </xf>
    <xf numFmtId="49" fontId="9" fillId="2" borderId="0" xfId="0" applyNumberFormat="1" applyFont="1" applyFill="1" applyAlignment="1" applyProtection="1">
      <alignment horizontal="center" vertical="center"/>
      <protection locked="0"/>
    </xf>
    <xf numFmtId="49" fontId="9" fillId="2" borderId="0" xfId="0" applyNumberFormat="1" applyFont="1" applyFill="1" applyAlignment="1" applyProtection="1">
      <alignment horizontal="center" vertical="center"/>
      <protection hidden="1"/>
    </xf>
    <xf numFmtId="49" fontId="9" fillId="2" borderId="9" xfId="0" applyNumberFormat="1" applyFont="1" applyFill="1" applyBorder="1" applyAlignment="1" applyProtection="1">
      <alignment horizontal="center" vertical="center"/>
      <protection hidden="1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Alignment="1" applyProtection="1">
      <alignment vertical="center"/>
      <protection hidden="1"/>
    </xf>
    <xf numFmtId="0" fontId="9" fillId="4" borderId="3" xfId="0" applyFont="1" applyFill="1" applyBorder="1" applyAlignment="1" applyProtection="1">
      <alignment horizontal="center" vertical="center"/>
      <protection hidden="1"/>
    </xf>
    <xf numFmtId="49" fontId="9" fillId="4" borderId="3" xfId="0" applyNumberFormat="1" applyFont="1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horizontal="center" vertical="center"/>
      <protection hidden="1"/>
    </xf>
    <xf numFmtId="0" fontId="9" fillId="4" borderId="5" xfId="0" applyFont="1" applyFill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vertical="center"/>
      <protection hidden="1"/>
    </xf>
    <xf numFmtId="0" fontId="9" fillId="4" borderId="6" xfId="0" applyFont="1" applyFill="1" applyBorder="1" applyAlignment="1" applyProtection="1">
      <alignment horizontal="center" vertical="center"/>
      <protection hidden="1"/>
    </xf>
    <xf numFmtId="49" fontId="9" fillId="4" borderId="6" xfId="0" applyNumberFormat="1" applyFont="1" applyFill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horizontal="center" vertical="center"/>
      <protection locked="0"/>
    </xf>
    <xf numFmtId="0" fontId="9" fillId="4" borderId="7" xfId="0" applyFont="1" applyFill="1" applyBorder="1" applyAlignment="1" applyProtection="1">
      <alignment horizontal="center" vertical="center"/>
      <protection hidden="1"/>
    </xf>
    <xf numFmtId="0" fontId="11" fillId="6" borderId="0" xfId="0" applyFont="1" applyFill="1" applyAlignment="1" applyProtection="1">
      <alignment horizontal="center" vertical="center"/>
      <protection hidden="1"/>
    </xf>
    <xf numFmtId="49" fontId="11" fillId="6" borderId="0" xfId="0" applyNumberFormat="1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horizontal="center" vertical="center"/>
      <protection locked="0"/>
    </xf>
    <xf numFmtId="8" fontId="9" fillId="6" borderId="9" xfId="0" applyNumberFormat="1" applyFont="1" applyFill="1" applyBorder="1" applyAlignment="1" applyProtection="1">
      <alignment horizontal="center" vertical="center"/>
      <protection hidden="1"/>
    </xf>
    <xf numFmtId="164" fontId="9" fillId="6" borderId="9" xfId="0" applyNumberFormat="1" applyFont="1" applyFill="1" applyBorder="1" applyAlignment="1" applyProtection="1">
      <alignment horizontal="center" vertical="center"/>
      <protection hidden="1"/>
    </xf>
    <xf numFmtId="0" fontId="11" fillId="6" borderId="9" xfId="0" applyFont="1" applyFill="1" applyBorder="1" applyAlignment="1" applyProtection="1">
      <alignment horizontal="center" vertical="center"/>
      <protection hidden="1"/>
    </xf>
    <xf numFmtId="0" fontId="11" fillId="6" borderId="5" xfId="0" applyFont="1" applyFill="1" applyBorder="1" applyAlignment="1" applyProtection="1">
      <alignment vertical="center"/>
      <protection locked="0"/>
    </xf>
    <xf numFmtId="0" fontId="11" fillId="6" borderId="6" xfId="0" applyFont="1" applyFill="1" applyBorder="1" applyAlignment="1" applyProtection="1">
      <alignment vertical="center"/>
      <protection hidden="1"/>
    </xf>
    <xf numFmtId="0" fontId="11" fillId="6" borderId="6" xfId="0" applyFont="1" applyFill="1" applyBorder="1" applyAlignment="1" applyProtection="1">
      <alignment horizontal="center" vertical="center"/>
      <protection hidden="1"/>
    </xf>
    <xf numFmtId="49" fontId="11" fillId="6" borderId="6" xfId="0" applyNumberFormat="1" applyFont="1" applyFill="1" applyBorder="1" applyAlignment="1" applyProtection="1">
      <alignment horizontal="center" vertical="center"/>
      <protection locked="0"/>
    </xf>
    <xf numFmtId="0" fontId="11" fillId="6" borderId="6" xfId="0" applyFont="1" applyFill="1" applyBorder="1" applyAlignment="1" applyProtection="1">
      <alignment horizontal="center" vertical="center"/>
      <protection locked="0"/>
    </xf>
    <xf numFmtId="0" fontId="11" fillId="6" borderId="7" xfId="0" applyFont="1" applyFill="1" applyBorder="1" applyAlignment="1" applyProtection="1">
      <alignment horizontal="center" vertical="center"/>
      <protection hidden="1"/>
    </xf>
    <xf numFmtId="0" fontId="11" fillId="3" borderId="0" xfId="0" applyFont="1" applyFill="1" applyAlignment="1" applyProtection="1">
      <alignment vertical="center"/>
      <protection locked="0"/>
    </xf>
    <xf numFmtId="0" fontId="11" fillId="3" borderId="0" xfId="0" applyFont="1" applyFill="1" applyAlignment="1" applyProtection="1">
      <alignment vertical="center"/>
      <protection hidden="1"/>
    </xf>
    <xf numFmtId="0" fontId="11" fillId="3" borderId="0" xfId="0" applyFont="1" applyFill="1" applyAlignment="1" applyProtection="1">
      <alignment horizontal="center" vertical="center"/>
      <protection hidden="1"/>
    </xf>
    <xf numFmtId="49" fontId="11" fillId="3" borderId="0" xfId="0" applyNumberFormat="1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vertical="center"/>
      <protection hidden="1"/>
    </xf>
    <xf numFmtId="49" fontId="9" fillId="2" borderId="8" xfId="0" applyNumberFormat="1" applyFont="1" applyFill="1" applyBorder="1" applyAlignment="1" applyProtection="1">
      <alignment vertical="center"/>
      <protection hidden="1"/>
    </xf>
    <xf numFmtId="0" fontId="9" fillId="6" borderId="8" xfId="0" applyFont="1" applyFill="1" applyBorder="1" applyAlignment="1" applyProtection="1">
      <alignment vertical="center"/>
      <protection hidden="1"/>
    </xf>
    <xf numFmtId="0" fontId="11" fillId="6" borderId="8" xfId="0" applyFont="1" applyFill="1" applyBorder="1" applyAlignment="1" applyProtection="1">
      <alignment vertical="center"/>
      <protection hidden="1"/>
    </xf>
    <xf numFmtId="3" fontId="11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13" fillId="7" borderId="2" xfId="0" applyFont="1" applyFill="1" applyBorder="1" applyAlignment="1">
      <alignment horizontal="center"/>
    </xf>
    <xf numFmtId="0" fontId="12" fillId="7" borderId="3" xfId="0" applyFont="1" applyFill="1" applyBorder="1"/>
    <xf numFmtId="0" fontId="13" fillId="7" borderId="3" xfId="0" applyFont="1" applyFill="1" applyBorder="1" applyAlignment="1">
      <alignment horizontal="center" vertical="center"/>
    </xf>
    <xf numFmtId="3" fontId="13" fillId="7" borderId="3" xfId="0" applyNumberFormat="1" applyFont="1" applyFill="1" applyBorder="1" applyAlignment="1">
      <alignment horizontal="center" vertical="center"/>
    </xf>
    <xf numFmtId="49" fontId="13" fillId="7" borderId="3" xfId="0" applyNumberFormat="1" applyFont="1" applyFill="1" applyBorder="1" applyAlignment="1">
      <alignment horizontal="center" vertical="center"/>
    </xf>
    <xf numFmtId="49" fontId="13" fillId="7" borderId="4" xfId="0" applyNumberFormat="1" applyFont="1" applyFill="1" applyBorder="1" applyAlignment="1">
      <alignment horizontal="center" vertical="center"/>
    </xf>
    <xf numFmtId="0" fontId="13" fillId="7" borderId="2" xfId="0" applyFont="1" applyFill="1" applyBorder="1" applyAlignment="1" applyProtection="1">
      <alignment horizontal="center" vertical="center"/>
      <protection locked="0"/>
    </xf>
    <xf numFmtId="0" fontId="12" fillId="7" borderId="3" xfId="0" applyFont="1" applyFill="1" applyBorder="1" applyAlignment="1" applyProtection="1">
      <alignment vertical="center"/>
      <protection hidden="1"/>
    </xf>
    <xf numFmtId="0" fontId="13" fillId="7" borderId="3" xfId="0" applyFont="1" applyFill="1" applyBorder="1" applyAlignment="1" applyProtection="1">
      <alignment horizontal="center" vertical="center"/>
      <protection hidden="1"/>
    </xf>
    <xf numFmtId="49" fontId="13" fillId="7" borderId="3" xfId="0" applyNumberFormat="1" applyFont="1" applyFill="1" applyBorder="1" applyAlignment="1" applyProtection="1">
      <alignment horizontal="center" vertical="center"/>
      <protection locked="0"/>
    </xf>
    <xf numFmtId="3" fontId="13" fillId="7" borderId="3" xfId="0" applyNumberFormat="1" applyFont="1" applyFill="1" applyBorder="1" applyAlignment="1" applyProtection="1">
      <alignment horizontal="center" vertical="center"/>
      <protection hidden="1"/>
    </xf>
    <xf numFmtId="49" fontId="13" fillId="7" borderId="3" xfId="0" applyNumberFormat="1" applyFont="1" applyFill="1" applyBorder="1" applyAlignment="1" applyProtection="1">
      <alignment horizontal="center" vertical="center"/>
      <protection hidden="1"/>
    </xf>
    <xf numFmtId="0" fontId="13" fillId="7" borderId="3" xfId="0" applyFont="1" applyFill="1" applyBorder="1" applyAlignment="1" applyProtection="1">
      <alignment horizontal="center" vertical="center"/>
      <protection locked="0"/>
    </xf>
    <xf numFmtId="49" fontId="13" fillId="7" borderId="4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 vertical="center"/>
    </xf>
    <xf numFmtId="44" fontId="11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44" fontId="11" fillId="5" borderId="1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/>
      <protection locked="0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49" fontId="11" fillId="0" borderId="6" xfId="0" applyNumberFormat="1" applyFont="1" applyBorder="1" applyAlignment="1" applyProtection="1">
      <alignment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8" fillId="0" borderId="0" xfId="0" applyFont="1" applyAlignment="1">
      <alignment vertical="center"/>
    </xf>
    <xf numFmtId="49" fontId="11" fillId="0" borderId="0" xfId="0" applyNumberFormat="1" applyFont="1"/>
    <xf numFmtId="49" fontId="11" fillId="3" borderId="0" xfId="0" applyNumberFormat="1" applyFont="1" applyFill="1"/>
    <xf numFmtId="0" fontId="5" fillId="3" borderId="0" xfId="0" applyFont="1" applyFill="1" applyAlignment="1">
      <alignment horizontal="center" vertical="center"/>
    </xf>
  </cellXfs>
  <cellStyles count="9">
    <cellStyle name="_Master_v00-12" xfId="2"/>
    <cellStyle name="Hypertextový odkaz" xfId="5" builtinId="8" hidden="1"/>
    <cellStyle name="Hypertextový odkaz" xfId="7" builtinId="8" hidden="1"/>
    <cellStyle name="Normální" xfId="0" builtinId="0"/>
    <cellStyle name="Normální 2" xfId="3"/>
    <cellStyle name="Normální 3" xfId="1"/>
    <cellStyle name="Použitý hypertextový odkaz" xfId="6" builtinId="9" hidden="1"/>
    <cellStyle name="Použitý hypertextový odkaz" xfId="8" builtinId="9" hidden="1"/>
    <cellStyle name="Styl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topLeftCell="A6" zoomScale="130" zoomScaleNormal="130" zoomScalePageLayoutView="130" workbookViewId="0">
      <selection activeCell="A6" sqref="A6"/>
    </sheetView>
  </sheetViews>
  <sheetFormatPr defaultColWidth="8.85546875" defaultRowHeight="12" x14ac:dyDescent="0.25"/>
  <cols>
    <col min="1" max="1" width="4.140625" style="2" customWidth="1"/>
    <col min="2" max="2" width="41.140625" style="2" customWidth="1"/>
    <col min="3" max="3" width="11.42578125" style="2" customWidth="1"/>
    <col min="4" max="4" width="13.42578125" style="2" customWidth="1"/>
    <col min="5" max="5" width="12.42578125" style="2" customWidth="1"/>
    <col min="6" max="6" width="14.28515625" style="2" customWidth="1"/>
    <col min="7" max="7" width="7.140625" style="2" customWidth="1"/>
    <col min="8" max="8" width="14.42578125" style="2" customWidth="1"/>
    <col min="9" max="9" width="6.140625" style="2" customWidth="1"/>
    <col min="10" max="10" width="6" style="2" customWidth="1"/>
    <col min="11" max="11" width="7.42578125" style="2" customWidth="1"/>
    <col min="12" max="12" width="15.7109375" style="2" customWidth="1"/>
    <col min="13" max="13" width="15.7109375" style="2" bestFit="1" customWidth="1"/>
    <col min="14" max="16384" width="8.85546875" style="2"/>
  </cols>
  <sheetData>
    <row r="1" spans="1:8" ht="26.25" x14ac:dyDescent="0.25">
      <c r="A1" s="82" t="s">
        <v>37</v>
      </c>
    </row>
    <row r="2" spans="1:8" ht="8.1" customHeight="1" x14ac:dyDescent="0.25">
      <c r="A2" s="82"/>
    </row>
    <row r="3" spans="1:8" ht="23.25" x14ac:dyDescent="0.25">
      <c r="A3" s="94" t="s">
        <v>42</v>
      </c>
    </row>
    <row r="4" spans="1:8" ht="15.75" x14ac:dyDescent="0.25">
      <c r="A4" s="3"/>
    </row>
    <row r="5" spans="1:8" ht="18.75" x14ac:dyDescent="0.25">
      <c r="A5" s="1" t="s">
        <v>38</v>
      </c>
    </row>
    <row r="6" spans="1:8" ht="10.5" customHeight="1" x14ac:dyDescent="0.25">
      <c r="A6" s="2" t="s">
        <v>50</v>
      </c>
    </row>
    <row r="7" spans="1:8" ht="7.5" customHeight="1" thickBot="1" x14ac:dyDescent="0.3">
      <c r="A7" s="3"/>
    </row>
    <row r="8" spans="1:8" ht="12.75" x14ac:dyDescent="0.25">
      <c r="A8" s="33" t="s">
        <v>1</v>
      </c>
      <c r="B8" s="34" t="s">
        <v>2</v>
      </c>
      <c r="C8" s="35" t="s">
        <v>3</v>
      </c>
      <c r="D8" s="36" t="s">
        <v>4</v>
      </c>
      <c r="E8" s="35" t="s">
        <v>5</v>
      </c>
      <c r="F8" s="35" t="s">
        <v>6</v>
      </c>
      <c r="G8" s="37" t="s">
        <v>7</v>
      </c>
      <c r="H8" s="38" t="s">
        <v>8</v>
      </c>
    </row>
    <row r="9" spans="1:8" ht="13.5" thickBot="1" x14ac:dyDescent="0.3">
      <c r="A9" s="39"/>
      <c r="B9" s="40"/>
      <c r="C9" s="41"/>
      <c r="D9" s="42" t="s">
        <v>9</v>
      </c>
      <c r="E9" s="41" t="s">
        <v>10</v>
      </c>
      <c r="F9" s="41" t="s">
        <v>11</v>
      </c>
      <c r="G9" s="43" t="s">
        <v>12</v>
      </c>
      <c r="H9" s="44" t="s">
        <v>11</v>
      </c>
    </row>
    <row r="10" spans="1:8" ht="17.25" customHeight="1" x14ac:dyDescent="0.25">
      <c r="A10" s="74"/>
      <c r="B10" s="75" t="s">
        <v>13</v>
      </c>
      <c r="C10" s="76"/>
      <c r="D10" s="77"/>
      <c r="E10" s="78"/>
      <c r="F10" s="79"/>
      <c r="G10" s="80"/>
      <c r="H10" s="81"/>
    </row>
    <row r="11" spans="1:8" ht="17.25" customHeight="1" x14ac:dyDescent="0.25">
      <c r="A11" s="28" t="s">
        <v>14</v>
      </c>
      <c r="B11" s="17" t="s">
        <v>27</v>
      </c>
      <c r="C11" s="4" t="s">
        <v>15</v>
      </c>
      <c r="D11" s="18">
        <v>0</v>
      </c>
      <c r="E11" s="66">
        <v>248</v>
      </c>
      <c r="F11" s="19">
        <f>D11*E11</f>
        <v>0</v>
      </c>
      <c r="G11" s="20">
        <v>21</v>
      </c>
      <c r="H11" s="21">
        <f>F11*(1+G11/100)</f>
        <v>0</v>
      </c>
    </row>
    <row r="12" spans="1:8" ht="17.25" customHeight="1" x14ac:dyDescent="0.25">
      <c r="A12" s="62"/>
      <c r="B12" s="22" t="s">
        <v>16</v>
      </c>
      <c r="C12" s="91"/>
      <c r="D12" s="23"/>
      <c r="E12" s="24"/>
      <c r="F12" s="25"/>
      <c r="G12" s="26"/>
      <c r="H12" s="27"/>
    </row>
    <row r="13" spans="1:8" ht="17.25" customHeight="1" x14ac:dyDescent="0.25">
      <c r="A13" s="28" t="s">
        <v>17</v>
      </c>
      <c r="B13" s="17" t="s">
        <v>18</v>
      </c>
      <c r="C13" s="4" t="s">
        <v>19</v>
      </c>
      <c r="D13" s="18">
        <v>0</v>
      </c>
      <c r="E13" s="66">
        <v>13565</v>
      </c>
      <c r="F13" s="19">
        <f>D13*E13</f>
        <v>0</v>
      </c>
      <c r="G13" s="20">
        <v>21</v>
      </c>
      <c r="H13" s="21">
        <f>F13*(1+G13/100)</f>
        <v>0</v>
      </c>
    </row>
    <row r="14" spans="1:8" ht="17.25" customHeight="1" x14ac:dyDescent="0.25">
      <c r="A14" s="63"/>
      <c r="B14" s="29" t="s">
        <v>28</v>
      </c>
      <c r="C14" s="92"/>
      <c r="D14" s="30"/>
      <c r="E14" s="31"/>
      <c r="F14" s="31"/>
      <c r="G14" s="31"/>
      <c r="H14" s="32"/>
    </row>
    <row r="15" spans="1:8" ht="17.25" customHeight="1" thickBot="1" x14ac:dyDescent="0.3">
      <c r="A15" s="28" t="s">
        <v>20</v>
      </c>
      <c r="B15" s="17" t="s">
        <v>21</v>
      </c>
      <c r="C15" s="4" t="s">
        <v>22</v>
      </c>
      <c r="D15" s="83">
        <v>0</v>
      </c>
      <c r="E15" s="66">
        <v>5124</v>
      </c>
      <c r="F15" s="19">
        <f>D15*E15</f>
        <v>0</v>
      </c>
      <c r="G15" s="20">
        <v>21</v>
      </c>
      <c r="H15" s="21">
        <f>F15*(1+G15/100)</f>
        <v>0</v>
      </c>
    </row>
    <row r="16" spans="1:8" ht="17.25" customHeight="1" x14ac:dyDescent="0.25">
      <c r="A16" s="68"/>
      <c r="B16" s="69" t="s">
        <v>29</v>
      </c>
      <c r="C16" s="70"/>
      <c r="D16" s="72"/>
      <c r="E16" s="71"/>
      <c r="F16" s="72"/>
      <c r="G16" s="70"/>
      <c r="H16" s="73"/>
    </row>
    <row r="17" spans="1:10" ht="17.25" customHeight="1" thickBot="1" x14ac:dyDescent="0.3">
      <c r="A17" s="84" t="s">
        <v>36</v>
      </c>
      <c r="B17" s="90" t="s">
        <v>30</v>
      </c>
      <c r="C17" s="93" t="s">
        <v>31</v>
      </c>
      <c r="D17" s="85">
        <v>0</v>
      </c>
      <c r="E17" s="86">
        <v>456</v>
      </c>
      <c r="F17" s="87">
        <f>D17*E17</f>
        <v>0</v>
      </c>
      <c r="G17" s="88">
        <v>21</v>
      </c>
      <c r="H17" s="89">
        <f>F17*1.21</f>
        <v>0</v>
      </c>
    </row>
    <row r="18" spans="1:10" ht="17.25" customHeight="1" x14ac:dyDescent="0.25">
      <c r="A18" s="68"/>
      <c r="B18" s="69" t="s">
        <v>23</v>
      </c>
      <c r="C18" s="70"/>
      <c r="D18" s="72"/>
      <c r="E18" s="71"/>
      <c r="F18" s="72"/>
      <c r="G18" s="70"/>
      <c r="H18" s="73"/>
    </row>
    <row r="19" spans="1:10" ht="17.25" customHeight="1" x14ac:dyDescent="0.2">
      <c r="A19" s="28" t="s">
        <v>32</v>
      </c>
      <c r="B19" s="95" t="s">
        <v>48</v>
      </c>
      <c r="C19" s="67" t="s">
        <v>15</v>
      </c>
      <c r="D19" s="18">
        <v>0</v>
      </c>
      <c r="E19" s="66">
        <v>110</v>
      </c>
      <c r="F19" s="19">
        <f>D19*E19</f>
        <v>0</v>
      </c>
      <c r="G19" s="20">
        <v>21</v>
      </c>
      <c r="H19" s="21">
        <f>F19*(1+G19/100)</f>
        <v>0</v>
      </c>
    </row>
    <row r="20" spans="1:10" ht="17.25" customHeight="1" x14ac:dyDescent="0.2">
      <c r="A20" s="28" t="s">
        <v>33</v>
      </c>
      <c r="B20" s="95" t="s">
        <v>43</v>
      </c>
      <c r="C20" s="67" t="s">
        <v>15</v>
      </c>
      <c r="D20" s="18">
        <v>0</v>
      </c>
      <c r="E20" s="66">
        <v>78</v>
      </c>
      <c r="F20" s="19">
        <f>D20*E20</f>
        <v>0</v>
      </c>
      <c r="G20" s="20">
        <v>21</v>
      </c>
      <c r="H20" s="21">
        <f>F20*(1+G20/100)</f>
        <v>0</v>
      </c>
    </row>
    <row r="21" spans="1:10" ht="17.25" customHeight="1" x14ac:dyDescent="0.2">
      <c r="A21" s="28" t="s">
        <v>34</v>
      </c>
      <c r="B21" s="96" t="s">
        <v>39</v>
      </c>
      <c r="C21" s="97" t="s">
        <v>15</v>
      </c>
      <c r="D21" s="18">
        <v>0</v>
      </c>
      <c r="E21" s="66">
        <v>85</v>
      </c>
      <c r="F21" s="19">
        <f>D21*E21</f>
        <v>0</v>
      </c>
      <c r="G21" s="20">
        <v>22</v>
      </c>
      <c r="H21" s="21">
        <f>F21*(1+G21/100)</f>
        <v>0</v>
      </c>
      <c r="J21" s="2" t="s">
        <v>40</v>
      </c>
    </row>
    <row r="22" spans="1:10" ht="17.25" customHeight="1" x14ac:dyDescent="0.2">
      <c r="A22" s="28" t="s">
        <v>35</v>
      </c>
      <c r="B22" s="96" t="s">
        <v>49</v>
      </c>
      <c r="C22" s="97" t="s">
        <v>15</v>
      </c>
      <c r="D22" s="18">
        <v>0</v>
      </c>
      <c r="E22" s="66">
        <v>86</v>
      </c>
      <c r="F22" s="19">
        <f>D22*E22</f>
        <v>0</v>
      </c>
      <c r="G22" s="20">
        <v>23</v>
      </c>
      <c r="H22" s="21">
        <f>F22*(1+G22/100)</f>
        <v>0</v>
      </c>
    </row>
    <row r="23" spans="1:10" ht="17.25" customHeight="1" thickBot="1" x14ac:dyDescent="0.25">
      <c r="A23" s="28" t="s">
        <v>45</v>
      </c>
      <c r="B23" s="95" t="s">
        <v>44</v>
      </c>
      <c r="C23" s="67" t="s">
        <v>15</v>
      </c>
      <c r="D23" s="18">
        <v>0</v>
      </c>
      <c r="E23" s="66">
        <v>44</v>
      </c>
      <c r="F23" s="19">
        <f>D23*E23</f>
        <v>0</v>
      </c>
      <c r="G23" s="20">
        <v>21</v>
      </c>
      <c r="H23" s="21">
        <f>F23*(1+G23/100)</f>
        <v>0</v>
      </c>
    </row>
    <row r="24" spans="1:10" ht="17.25" customHeight="1" thickBot="1" x14ac:dyDescent="0.3">
      <c r="A24" s="68"/>
      <c r="B24" s="69" t="s">
        <v>41</v>
      </c>
      <c r="C24" s="70"/>
      <c r="D24" s="72"/>
      <c r="E24" s="71"/>
      <c r="F24" s="72"/>
      <c r="G24" s="70"/>
      <c r="H24" s="73"/>
    </row>
    <row r="25" spans="1:10" x14ac:dyDescent="0.25">
      <c r="A25" s="11"/>
      <c r="B25" s="12"/>
      <c r="C25" s="6"/>
      <c r="D25" s="7"/>
      <c r="E25" s="6"/>
      <c r="F25" s="6"/>
      <c r="G25" s="8"/>
      <c r="H25" s="9"/>
    </row>
    <row r="26" spans="1:10" ht="15.75" customHeight="1" x14ac:dyDescent="0.25">
      <c r="A26" s="64" t="s">
        <v>24</v>
      </c>
      <c r="B26" s="45"/>
      <c r="C26" s="45"/>
      <c r="D26" s="46"/>
      <c r="E26" s="45"/>
      <c r="F26" s="10">
        <f>SUM(F11:F24)</f>
        <v>0</v>
      </c>
      <c r="G26" s="47"/>
      <c r="H26" s="48"/>
    </row>
    <row r="27" spans="1:10" ht="15.75" customHeight="1" x14ac:dyDescent="0.25">
      <c r="A27" s="64" t="s">
        <v>25</v>
      </c>
      <c r="B27" s="45"/>
      <c r="C27" s="45"/>
      <c r="D27" s="46"/>
      <c r="E27" s="45"/>
      <c r="F27" s="45"/>
      <c r="G27" s="47"/>
      <c r="H27" s="49">
        <f>SUM(H11:H23)</f>
        <v>0</v>
      </c>
    </row>
    <row r="28" spans="1:10" ht="15.75" customHeight="1" x14ac:dyDescent="0.25">
      <c r="A28" s="65"/>
      <c r="B28" s="45"/>
      <c r="C28" s="45"/>
      <c r="D28" s="46"/>
      <c r="E28" s="45"/>
      <c r="F28" s="45"/>
      <c r="G28" s="47"/>
      <c r="H28" s="50"/>
    </row>
    <row r="29" spans="1:10" ht="15.75" customHeight="1" x14ac:dyDescent="0.25">
      <c r="A29" s="64" t="s">
        <v>46</v>
      </c>
      <c r="B29" s="45"/>
      <c r="C29" s="45"/>
      <c r="D29" s="46"/>
      <c r="E29" s="45"/>
      <c r="F29" s="10">
        <f>F26*48</f>
        <v>0</v>
      </c>
      <c r="G29" s="47"/>
      <c r="H29" s="50"/>
    </row>
    <row r="30" spans="1:10" ht="15.75" customHeight="1" x14ac:dyDescent="0.25">
      <c r="A30" s="64" t="s">
        <v>47</v>
      </c>
      <c r="B30" s="45"/>
      <c r="C30" s="45"/>
      <c r="D30" s="46"/>
      <c r="E30" s="45"/>
      <c r="F30" s="45"/>
      <c r="G30" s="47"/>
      <c r="H30" s="49">
        <f>H27*48</f>
        <v>0</v>
      </c>
    </row>
    <row r="31" spans="1:10" ht="13.5" thickBot="1" x14ac:dyDescent="0.3">
      <c r="A31" s="51"/>
      <c r="B31" s="52"/>
      <c r="C31" s="53"/>
      <c r="D31" s="54"/>
      <c r="E31" s="53"/>
      <c r="F31" s="53"/>
      <c r="G31" s="55"/>
      <c r="H31" s="56"/>
    </row>
    <row r="32" spans="1:10" ht="12.75" x14ac:dyDescent="0.25">
      <c r="A32" s="57"/>
      <c r="B32" s="58"/>
      <c r="C32" s="59"/>
      <c r="D32" s="60"/>
      <c r="E32" s="59"/>
      <c r="F32" s="59"/>
      <c r="G32" s="61"/>
      <c r="H32" s="59"/>
    </row>
    <row r="33" spans="1:8" ht="16.5" customHeight="1" x14ac:dyDescent="0.25">
      <c r="A33" s="13" t="s">
        <v>0</v>
      </c>
      <c r="B33" s="13"/>
      <c r="C33" s="4"/>
      <c r="D33" s="14"/>
      <c r="E33" s="4"/>
      <c r="F33" s="4"/>
      <c r="G33" s="5"/>
      <c r="H33" s="4"/>
    </row>
    <row r="34" spans="1:8" ht="16.5" customHeight="1" x14ac:dyDescent="0.25">
      <c r="A34" s="13" t="s">
        <v>26</v>
      </c>
      <c r="B34" s="13"/>
      <c r="C34" s="15"/>
      <c r="D34" s="16"/>
      <c r="E34" s="15"/>
      <c r="F34" s="15"/>
      <c r="G34" s="16"/>
      <c r="H34" s="15"/>
    </row>
  </sheetData>
  <sortState ref="A2:L213">
    <sortCondition ref="A1"/>
  </sortState>
  <phoneticPr fontId="15" type="noConversion"/>
  <pageMargins left="0.7" right="0.7" top="0.75" bottom="0.75" header="0.3" footer="0.3"/>
  <pageSetup paperSize="9" scale="94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Mobilní telefonie</vt:lpstr>
    </vt:vector>
  </TitlesOfParts>
  <Company>VZP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Kvasilová Helena Ing. (VZP ČR Ústředí)</dc:creator>
  <cp:lastModifiedBy>Táborská Šárka Mgr. (ÚMČ Praha 3)</cp:lastModifiedBy>
  <cp:lastPrinted>2023-01-04T10:30:35Z</cp:lastPrinted>
  <dcterms:created xsi:type="dcterms:W3CDTF">2011-10-10T05:53:44Z</dcterms:created>
  <dcterms:modified xsi:type="dcterms:W3CDTF">2023-01-26T12:04:30Z</dcterms:modified>
</cp:coreProperties>
</file>