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R:\OZP\UDO_Usek_obchodniho_reditele\Veřejné zakázky\VZ-2024\Zajištění realizace mktg. strategie pro rok 2025\_MINITENDRY 2025\02\ZD\"/>
    </mc:Choice>
  </mc:AlternateContent>
  <xr:revisionPtr revIDLastSave="0" documentId="13_ncr:1_{23A2BBA3-41F1-42A2-8754-37EFBEC2B4E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oupis plnění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" l="1"/>
  <c r="F28" i="1"/>
  <c r="F27" i="1"/>
  <c r="F26" i="1"/>
  <c r="F25" i="1"/>
  <c r="F16" i="1"/>
  <c r="F17" i="1"/>
  <c r="F18" i="1"/>
  <c r="F19" i="1"/>
  <c r="F20" i="1"/>
  <c r="F21" i="1"/>
  <c r="F22" i="1"/>
  <c r="F23" i="1"/>
  <c r="F24" i="1"/>
  <c r="F12" i="1" l="1"/>
  <c r="F13" i="1"/>
  <c r="F14" i="1"/>
  <c r="F15" i="1"/>
  <c r="F31" i="1" l="1"/>
  <c r="F30" i="1"/>
  <c r="F11" i="1"/>
  <c r="F10" i="1"/>
  <c r="F9" i="1"/>
  <c r="F8" i="1"/>
  <c r="F7" i="1"/>
  <c r="F6" i="1" l="1"/>
  <c r="F32" i="1" l="1"/>
</calcChain>
</file>

<file path=xl/sharedStrings.xml><?xml version="1.0" encoding="utf-8"?>
<sst xmlns="http://schemas.openxmlformats.org/spreadsheetml/2006/main" count="107" uniqueCount="74">
  <si>
    <t>Příloha č. 1 - Soupis plnění</t>
  </si>
  <si>
    <t>Médium</t>
  </si>
  <si>
    <t>Umístění inzerce a formát inzerce</t>
  </si>
  <si>
    <t>Jednotka</t>
  </si>
  <si>
    <t>Počet</t>
  </si>
  <si>
    <t>Nabídková cena za jednotku v Kč bez DPH</t>
  </si>
  <si>
    <t>Nabídková cena celkem v Kč bez DPH</t>
  </si>
  <si>
    <t>GOOGLE</t>
  </si>
  <si>
    <t>Vyhledávání; textový inzerát v rámci vyhledávání; 18+</t>
  </si>
  <si>
    <t>Kliknutí</t>
  </si>
  <si>
    <t>SEZNAM</t>
  </si>
  <si>
    <t>Facebook+Instagram</t>
  </si>
  <si>
    <t>Zásah</t>
  </si>
  <si>
    <t>Facebook Video</t>
  </si>
  <si>
    <t>OZP spoty; Facebook Video alespoň 15s sledování nebo celé video v případě nižší stopáže (ThruPlay FB)</t>
  </si>
  <si>
    <t>Imprese</t>
  </si>
  <si>
    <t>Media planner</t>
  </si>
  <si>
    <t>Zajištění, správa a vyhodnocení kampaně</t>
  </si>
  <si>
    <t>Hodina</t>
  </si>
  <si>
    <t>Produkce</t>
  </si>
  <si>
    <t>Příprava veškerých podkladů v rámci veškerého plnění</t>
  </si>
  <si>
    <t>Celková nabídková cena v Kč bez DPH</t>
  </si>
  <si>
    <t>Poznámky</t>
  </si>
  <si>
    <t>Doplněný počet hodin u požadované pozice bude odpovídat reálnému rozsahu, potřebnému k zajištění požadovaného plnění.</t>
  </si>
  <si>
    <t>OZP si vyhrazuje právo část poptávané inzerce neobjednat.</t>
  </si>
  <si>
    <t>OZP požaduje předložení finálního media plánu ke schválení před realizací kampaně; konkrétní rozložení kampaně dle období bude specifikováno ze strany OZP.</t>
  </si>
  <si>
    <t>Cílem kampaně je zvýšit návštěvnost webu www.ozp.cz a zvýšení povědomí značky zdravotní pojišťovny OZP.</t>
  </si>
  <si>
    <t>Součástí je průběžný monitoring kampaně a její průběžné vyhodnocení za účelem optimalizace a nastavení kampaně.</t>
  </si>
  <si>
    <t>Požadované podklady potvrzující dodané plnění - bude  přiloženo jako součást fakturace</t>
  </si>
  <si>
    <t>ONLINE: Nezávislé měřící systémy (např. Gemius, Adform, Netmonitor, Google Analytics, Google Ads, Sklik, Socialbakers, YouTube); screeny; potvrzení dodavatelů a další potvrzující dodání plnění</t>
  </si>
  <si>
    <t>Odhadované parametry kampaně - informativní část k vyplnění:</t>
  </si>
  <si>
    <t xml:space="preserve"> </t>
  </si>
  <si>
    <t>Net reach CS Žena 25-45</t>
  </si>
  <si>
    <t>Net reach CS Matky s dětmi</t>
  </si>
  <si>
    <t>Net reach CS 18+</t>
  </si>
  <si>
    <t>Projekce CS Žena 25-45</t>
  </si>
  <si>
    <t>Projekce CS Matky s dětmi</t>
  </si>
  <si>
    <t>Projekce CS 18+</t>
  </si>
  <si>
    <t>Promovaný  post, CS: sledující FB a INST profil OZP</t>
  </si>
  <si>
    <t>Bannery v rámci sítě Google, CS: muž, 40-60, podnikání a OSVČ, Zdraví, Zdravotní pojištění, Kupony a slevové nabídky tzn. slevy a výhody tzn. lovci výhodných akcí</t>
  </si>
  <si>
    <t>Bannery v rámci sítě Google, CS: senior, 60+, Zdraví, Zdravotní pojištění, Kupony a slevové nabídky tzn. slevy a výhody tzn. lovci výhodných akcí</t>
  </si>
  <si>
    <t>Veškeré dostupné formáty a dle konkrétního cílení, CS: ženy, 20-40, Rodičovství, Zdraví, Zprávy ze zdravotnictví, Zdravotní pojištění, Fitness, Sport, Péče o zdraví</t>
  </si>
  <si>
    <t>Veškeré dostupné formáty a dle konkrétního cílení, CS: ženy, 40-60, Rodičovství, Zdraví, Zdravotní pojištění, Kupony a slevové nabídky tzn. slevy a výhody tzn. lovci výhodných akcí</t>
  </si>
  <si>
    <t>Veškeré dostupné formáty a dle konkrétního cílení, CS: podnikání a OSVČ, Zdraví, Zdravotní pojištění, Kupony a slevové nabídky tzn. slevy a výhody tzn. lovci výhodných akcí</t>
  </si>
  <si>
    <t>Veškeré dostupné formáty a dle konkrétního cílení, CS: senior, 60+, Zdraví, Zdravotní pojištění, Kupony a slevové nabídky tzn. slevy a výhody tzn. lovci výhodných akcí</t>
  </si>
  <si>
    <t>Lead kampaň (Instant form) - vyplnění a odeslání rychlého formuláře</t>
  </si>
  <si>
    <t>Meta+Google</t>
  </si>
  <si>
    <t>OZP dodá podklady k přípravě všech formátů výše uvedeného plnění v otevřených datech a v elektronické podobě, a to v několika motivech, jejichž nasazení bude upřesněno.</t>
  </si>
  <si>
    <t>Bannery v rámci sítě Google, CS: ženy, 20-40, Rodičovství, Zdraví, Zprávy ze zdravotnictví, Zdravotní pojištění, Fitness, Sport, Péče o zdraví</t>
  </si>
  <si>
    <t>Bannery v rámci sítě Google, CS: ženy, 40-60, Rodičovství, Zdraví, Zdravotní pojištění, Kupony a slevové nabídky tzn. slevy a výhody tzn. lovci výhodných akcí</t>
  </si>
  <si>
    <t>Bannery v rámci sítě Seznam, CS: ženy, 40-60, Rodičovství, Zdraví, Zdravotní pojištění, Kupony a slevové nabídky tzn. slevy a výhody tzn. lovci výhodných akcí</t>
  </si>
  <si>
    <t>Bannery v rámci sítě Seznam, CS: muž, 40-60, podnikání a OSVČ, Zdraví, Zdravotní pojištění, Kupony a slevové nabídky tzn. slevy a výhody tzn. lovci výhodných akcí</t>
  </si>
  <si>
    <t>Bannery v rámci sítě Seznam, CS: senior, 60+, Zdraví, Zdravotní pojištění, Kupony a slevové nabídky tzn. slevy a výhody tzn. lovci výhodných akcí</t>
  </si>
  <si>
    <t>Bannery v rámci sítě Seznam  - REMARKETING, CS: navštívili webovou stránku OZP nebo landingpage OZP</t>
  </si>
  <si>
    <t>Soutěžní promovaný  post, CS: 18+ a sledující FB a INST profil OZP, návrh a příprava soutěžního příspěvku, zajištění dodání výher výhercům</t>
  </si>
  <si>
    <t>lead</t>
  </si>
  <si>
    <t>Konverzní kampaň (remarketing/lookalike) - zobrazení webové stránky dle specifikace zadavatele po vyplnění formuláře dle specifikace zadavatele</t>
  </si>
  <si>
    <t>konverze</t>
  </si>
  <si>
    <t>Nordic walking hole</t>
  </si>
  <si>
    <t>Hole určené na nordic walking a dlouhé túry, materiál hliník nebo carbon, váha maximálně 200g, minimální délka 58cm, maximální délka 130cm, délka složených holí maximálně 60 cm, spodní díl nastavitelný pomocí expandru, karbidová špička, přepravní obal.</t>
  </si>
  <si>
    <t>logo nebo samolepka s logem na krabičce výrobku dle logomanuálu</t>
  </si>
  <si>
    <t>SOS tlačítko pro seniory</t>
  </si>
  <si>
    <t>SOS tlačítko pro přivolání pomoci ve 2 vteřinách, výdrž baterie až 1 rok, nepotřebuje wifi ani chytrý telefon, SIM součástí balení, poplach až na 5 tel. čísel pomocí SMS a tel. hovoru, potvrzení o doručení poplašné zprávy, funguje v místech se slabým signálem jako jsou sklepy a zahrady, voděodolné, ochrana proti vyvolání nechtěného poplachu.</t>
  </si>
  <si>
    <t>Monitor dechu</t>
  </si>
  <si>
    <t>Monitor dechu se zvukovým alarmem a světelným ukazatelem, dvě senzorové podložky, monitor dechu a pohybu, vhodné do dětské postýlky 60 x 120 cm, rozměr senzoru š 30-35  x v 50-55 cm, vybavení: displej, nastavitelná úroveň detekce, ovládání tlačítkem, napájení bateriemi.</t>
  </si>
  <si>
    <t>Masážní pistole</t>
  </si>
  <si>
    <t>Masážní pistole pro uvolnění svalů. Minimálně 5 rychlostí, minimálně 2 intenzity, minimálně 5 různých masážních hlav, baterie s minimální kapacitou 2500 mAh, funkce automatického vypnutí, maximální  hmotnost 1100 g.</t>
  </si>
  <si>
    <t>Dárkové poukázky</t>
  </si>
  <si>
    <t>ALZA 1000 Kč</t>
  </si>
  <si>
    <t>Priorita kampaně je v období 1. 2. - 31. 3. 2025</t>
  </si>
  <si>
    <t>Nákup reklamního prostoru dle níže uvedeného media plánu v období 1. 2. - 30. 4. 2025</t>
  </si>
  <si>
    <t>Ostatní: Potvrzení, fotodokumentace či jiné doložení splnění plnění.</t>
  </si>
  <si>
    <t>Závěrečná zpráva/Postbuy bude nedílnou součástí vyhodnocení a zdokumentování dodaného plnění této kampaně OZP.</t>
  </si>
  <si>
    <t>Uchazeč je oprávněn zasahovat pouze do žlutě označených polí (vyplnit či aktualizovat údaje dle níže uvedených pokynů)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</si>
</sst>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#,##0.00\ _K_č"/>
    <numFmt numFmtId="165" formatCode="0.0%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/>
    </xf>
    <xf numFmtId="0" fontId="2" fillId="0" borderId="0" xfId="0" applyFont="1"/>
    <xf numFmtId="0" fontId="6" fillId="0" borderId="0" xfId="0" applyFont="1"/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2" borderId="1" xfId="4" applyNumberFormat="1" applyFont="1" applyFill="1" applyBorder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/>
    </xf>
    <xf numFmtId="164" fontId="4" fillId="2" borderId="2" xfId="4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" fontId="4" fillId="2" borderId="1" xfId="1" applyNumberFormat="1" applyFont="1" applyFill="1" applyBorder="1" applyAlignment="1">
      <alignment horizontal="center" vertical="center"/>
    </xf>
    <xf numFmtId="164" fontId="4" fillId="2" borderId="1" xfId="2" applyNumberFormat="1" applyFont="1" applyFill="1" applyBorder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64" fontId="3" fillId="0" borderId="4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/>
    <xf numFmtId="165" fontId="0" fillId="2" borderId="5" xfId="3" applyNumberFormat="1" applyFont="1" applyFill="1" applyBorder="1" applyAlignment="1">
      <alignment horizontal="center" vertical="center"/>
    </xf>
    <xf numFmtId="3" fontId="0" fillId="2" borderId="5" xfId="0" applyNumberFormat="1" applyFill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/>
    </xf>
    <xf numFmtId="164" fontId="4" fillId="0" borderId="10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/>
    </xf>
    <xf numFmtId="3" fontId="4" fillId="0" borderId="13" xfId="1" applyNumberFormat="1" applyFont="1" applyFill="1" applyBorder="1" applyAlignment="1">
      <alignment horizontal="center" vertical="center"/>
    </xf>
    <xf numFmtId="164" fontId="4" fillId="2" borderId="13" xfId="2" applyNumberFormat="1" applyFont="1" applyFill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164" fontId="4" fillId="2" borderId="3" xfId="4" applyNumberFormat="1" applyFont="1" applyFill="1" applyBorder="1" applyAlignment="1">
      <alignment horizontal="center" vertical="center"/>
    </xf>
    <xf numFmtId="164" fontId="4" fillId="0" borderId="16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</cellXfs>
  <cellStyles count="6">
    <cellStyle name="Čárka" xfId="1" builtinId="3"/>
    <cellStyle name="Měna" xfId="2" builtinId="4"/>
    <cellStyle name="Měna 4" xfId="4" xr:uid="{00000000-0005-0000-0000-000002000000}"/>
    <cellStyle name="Měna 4 2" xfId="5" xr:uid="{00000000-0005-0000-0000-000003000000}"/>
    <cellStyle name="Normální" xfId="0" builtinId="0"/>
    <cellStyle name="Procenta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5"/>
  <sheetViews>
    <sheetView showGridLines="0" tabSelected="1" topLeftCell="A26" zoomScale="85" zoomScaleNormal="85" workbookViewId="0">
      <selection activeCell="B13" sqref="B13"/>
    </sheetView>
  </sheetViews>
  <sheetFormatPr defaultColWidth="28.5546875" defaultRowHeight="14.4" x14ac:dyDescent="0.3"/>
  <cols>
    <col min="1" max="1" width="28.109375" style="1" customWidth="1"/>
    <col min="2" max="2" width="90" style="1" customWidth="1"/>
    <col min="3" max="3" width="33.44140625" customWidth="1"/>
    <col min="4" max="4" width="9.33203125" style="2" bestFit="1" customWidth="1"/>
    <col min="5" max="5" width="26" style="3" customWidth="1"/>
    <col min="6" max="6" width="19.33203125" style="2" bestFit="1" customWidth="1"/>
    <col min="7" max="7" width="28.5546875" style="2"/>
    <col min="8" max="8" width="28.5546875" style="4"/>
    <col min="9" max="9" width="28.5546875" style="5"/>
  </cols>
  <sheetData>
    <row r="1" spans="1:9" x14ac:dyDescent="0.3">
      <c r="A1" s="1" t="s">
        <v>0</v>
      </c>
    </row>
    <row r="2" spans="1:9" ht="23.4" x14ac:dyDescent="0.45">
      <c r="A2" s="6" t="s">
        <v>70</v>
      </c>
      <c r="B2" s="6"/>
      <c r="C2" s="7"/>
      <c r="G2" s="8"/>
    </row>
    <row r="3" spans="1:9" ht="23.4" x14ac:dyDescent="0.45">
      <c r="A3" s="54" t="s">
        <v>73</v>
      </c>
      <c r="B3" s="55"/>
      <c r="C3" s="56"/>
      <c r="D3" s="56"/>
      <c r="E3" s="56"/>
      <c r="F3" s="56"/>
      <c r="G3"/>
      <c r="H3"/>
      <c r="I3"/>
    </row>
    <row r="4" spans="1:9" ht="15" thickBot="1" x14ac:dyDescent="0.35"/>
    <row r="5" spans="1:9" ht="29.4" thickBot="1" x14ac:dyDescent="0.35">
      <c r="A5" s="35" t="s">
        <v>1</v>
      </c>
      <c r="B5" s="36" t="s">
        <v>2</v>
      </c>
      <c r="C5" s="37" t="s">
        <v>3</v>
      </c>
      <c r="D5" s="37" t="s">
        <v>4</v>
      </c>
      <c r="E5" s="37" t="s">
        <v>5</v>
      </c>
      <c r="F5" s="38" t="s">
        <v>6</v>
      </c>
      <c r="G5" s="9"/>
      <c r="H5" s="5"/>
      <c r="I5"/>
    </row>
    <row r="6" spans="1:9" s="1" customFormat="1" ht="15" thickTop="1" x14ac:dyDescent="0.3">
      <c r="A6" s="39" t="s">
        <v>7</v>
      </c>
      <c r="B6" s="10" t="s">
        <v>8</v>
      </c>
      <c r="C6" s="11" t="s">
        <v>9</v>
      </c>
      <c r="D6" s="51">
        <v>10000</v>
      </c>
      <c r="E6" s="12"/>
      <c r="F6" s="40">
        <f t="shared" ref="F6:F31" si="0">E6*D6</f>
        <v>0</v>
      </c>
      <c r="G6" s="13"/>
      <c r="H6" s="14"/>
    </row>
    <row r="7" spans="1:9" s="1" customFormat="1" x14ac:dyDescent="0.3">
      <c r="A7" s="41" t="s">
        <v>10</v>
      </c>
      <c r="B7" s="15" t="s">
        <v>8</v>
      </c>
      <c r="C7" s="16" t="s">
        <v>9</v>
      </c>
      <c r="D7" s="17">
        <v>5000</v>
      </c>
      <c r="E7" s="18"/>
      <c r="F7" s="40">
        <f t="shared" si="0"/>
        <v>0</v>
      </c>
      <c r="G7" s="13"/>
      <c r="H7" s="14"/>
    </row>
    <row r="8" spans="1:9" s="1" customFormat="1" ht="28.8" x14ac:dyDescent="0.3">
      <c r="A8" s="41" t="s">
        <v>7</v>
      </c>
      <c r="B8" s="15" t="s">
        <v>48</v>
      </c>
      <c r="C8" s="16" t="s">
        <v>9</v>
      </c>
      <c r="D8" s="17">
        <v>15000</v>
      </c>
      <c r="E8" s="18"/>
      <c r="F8" s="40">
        <f t="shared" si="0"/>
        <v>0</v>
      </c>
      <c r="G8" s="13"/>
      <c r="H8" s="14"/>
    </row>
    <row r="9" spans="1:9" s="1" customFormat="1" ht="28.8" x14ac:dyDescent="0.3">
      <c r="A9" s="41" t="s">
        <v>7</v>
      </c>
      <c r="B9" s="15" t="s">
        <v>49</v>
      </c>
      <c r="C9" s="16" t="s">
        <v>9</v>
      </c>
      <c r="D9" s="17">
        <v>15000</v>
      </c>
      <c r="E9" s="18"/>
      <c r="F9" s="40">
        <f t="shared" si="0"/>
        <v>0</v>
      </c>
      <c r="G9" s="13"/>
      <c r="H9" s="14"/>
    </row>
    <row r="10" spans="1:9" s="1" customFormat="1" ht="28.8" x14ac:dyDescent="0.3">
      <c r="A10" s="41" t="s">
        <v>7</v>
      </c>
      <c r="B10" s="15" t="s">
        <v>39</v>
      </c>
      <c r="C10" s="16" t="s">
        <v>9</v>
      </c>
      <c r="D10" s="17">
        <v>5000</v>
      </c>
      <c r="E10" s="18"/>
      <c r="F10" s="40">
        <f t="shared" si="0"/>
        <v>0</v>
      </c>
      <c r="G10" s="13"/>
      <c r="H10" s="14"/>
    </row>
    <row r="11" spans="1:9" s="1" customFormat="1" ht="28.8" x14ac:dyDescent="0.3">
      <c r="A11" s="41" t="s">
        <v>7</v>
      </c>
      <c r="B11" s="15" t="s">
        <v>40</v>
      </c>
      <c r="C11" s="16" t="s">
        <v>9</v>
      </c>
      <c r="D11" s="17">
        <v>5000</v>
      </c>
      <c r="E11" s="18"/>
      <c r="F11" s="40">
        <f t="shared" si="0"/>
        <v>0</v>
      </c>
      <c r="G11" s="13"/>
      <c r="H11" s="14"/>
    </row>
    <row r="12" spans="1:9" s="1" customFormat="1" ht="28.8" x14ac:dyDescent="0.3">
      <c r="A12" s="41" t="s">
        <v>10</v>
      </c>
      <c r="B12" s="15" t="s">
        <v>50</v>
      </c>
      <c r="C12" s="16" t="s">
        <v>9</v>
      </c>
      <c r="D12" s="17">
        <v>5000</v>
      </c>
      <c r="E12" s="18"/>
      <c r="F12" s="40">
        <f t="shared" si="0"/>
        <v>0</v>
      </c>
      <c r="G12" s="13"/>
      <c r="H12" s="14"/>
    </row>
    <row r="13" spans="1:9" s="1" customFormat="1" ht="28.8" x14ac:dyDescent="0.3">
      <c r="A13" s="41" t="s">
        <v>10</v>
      </c>
      <c r="B13" s="15" t="s">
        <v>51</v>
      </c>
      <c r="C13" s="16" t="s">
        <v>9</v>
      </c>
      <c r="D13" s="17">
        <v>5000</v>
      </c>
      <c r="E13" s="18"/>
      <c r="F13" s="40">
        <f t="shared" si="0"/>
        <v>0</v>
      </c>
      <c r="G13" s="13"/>
      <c r="H13" s="14"/>
    </row>
    <row r="14" spans="1:9" s="1" customFormat="1" ht="28.8" x14ac:dyDescent="0.3">
      <c r="A14" s="41" t="s">
        <v>10</v>
      </c>
      <c r="B14" s="15" t="s">
        <v>52</v>
      </c>
      <c r="C14" s="16" t="s">
        <v>9</v>
      </c>
      <c r="D14" s="17">
        <v>5000</v>
      </c>
      <c r="E14" s="18"/>
      <c r="F14" s="40">
        <f t="shared" si="0"/>
        <v>0</v>
      </c>
      <c r="G14" s="13"/>
      <c r="H14" s="14"/>
    </row>
    <row r="15" spans="1:9" s="1" customFormat="1" x14ac:dyDescent="0.3">
      <c r="A15" s="41" t="s">
        <v>10</v>
      </c>
      <c r="B15" s="15" t="s">
        <v>53</v>
      </c>
      <c r="C15" s="16" t="s">
        <v>9</v>
      </c>
      <c r="D15" s="17">
        <v>5000</v>
      </c>
      <c r="E15" s="18"/>
      <c r="F15" s="40">
        <f t="shared" si="0"/>
        <v>0</v>
      </c>
      <c r="G15" s="13"/>
      <c r="H15" s="14"/>
    </row>
    <row r="16" spans="1:9" s="1" customFormat="1" ht="28.8" x14ac:dyDescent="0.3">
      <c r="A16" s="41" t="s">
        <v>11</v>
      </c>
      <c r="B16" s="15" t="s">
        <v>41</v>
      </c>
      <c r="C16" s="16" t="s">
        <v>9</v>
      </c>
      <c r="D16" s="17">
        <v>20000</v>
      </c>
      <c r="E16" s="18"/>
      <c r="F16" s="40">
        <f t="shared" si="0"/>
        <v>0</v>
      </c>
      <c r="G16" s="13"/>
      <c r="H16" s="14"/>
    </row>
    <row r="17" spans="1:9" s="1" customFormat="1" ht="28.8" x14ac:dyDescent="0.3">
      <c r="A17" s="41" t="s">
        <v>11</v>
      </c>
      <c r="B17" s="15" t="s">
        <v>42</v>
      </c>
      <c r="C17" s="16" t="s">
        <v>9</v>
      </c>
      <c r="D17" s="17">
        <v>20000</v>
      </c>
      <c r="E17" s="18"/>
      <c r="F17" s="40">
        <f t="shared" si="0"/>
        <v>0</v>
      </c>
      <c r="G17" s="13"/>
      <c r="H17" s="14"/>
    </row>
    <row r="18" spans="1:9" s="1" customFormat="1" ht="28.8" x14ac:dyDescent="0.3">
      <c r="A18" s="41" t="s">
        <v>11</v>
      </c>
      <c r="B18" s="15" t="s">
        <v>43</v>
      </c>
      <c r="C18" s="16" t="s">
        <v>9</v>
      </c>
      <c r="D18" s="17">
        <v>5000</v>
      </c>
      <c r="E18" s="18"/>
      <c r="F18" s="40">
        <f t="shared" si="0"/>
        <v>0</v>
      </c>
      <c r="G18" s="13"/>
      <c r="H18" s="14"/>
    </row>
    <row r="19" spans="1:9" s="1" customFormat="1" ht="28.8" x14ac:dyDescent="0.3">
      <c r="A19" s="41" t="s">
        <v>11</v>
      </c>
      <c r="B19" s="15" t="s">
        <v>44</v>
      </c>
      <c r="C19" s="16" t="s">
        <v>9</v>
      </c>
      <c r="D19" s="17">
        <v>5000</v>
      </c>
      <c r="E19" s="18"/>
      <c r="F19" s="40">
        <f t="shared" si="0"/>
        <v>0</v>
      </c>
      <c r="G19" s="13"/>
      <c r="H19" s="14"/>
    </row>
    <row r="20" spans="1:9" s="1" customFormat="1" x14ac:dyDescent="0.3">
      <c r="A20" s="41" t="s">
        <v>11</v>
      </c>
      <c r="B20" s="15" t="s">
        <v>38</v>
      </c>
      <c r="C20" s="16" t="s">
        <v>12</v>
      </c>
      <c r="D20" s="17">
        <v>1000000</v>
      </c>
      <c r="E20" s="18"/>
      <c r="F20" s="40">
        <f t="shared" si="0"/>
        <v>0</v>
      </c>
      <c r="G20" s="13"/>
      <c r="H20" s="14"/>
    </row>
    <row r="21" spans="1:9" s="1" customFormat="1" ht="28.8" x14ac:dyDescent="0.3">
      <c r="A21" s="41" t="s">
        <v>11</v>
      </c>
      <c r="B21" s="15" t="s">
        <v>54</v>
      </c>
      <c r="C21" s="16" t="s">
        <v>12</v>
      </c>
      <c r="D21" s="17">
        <v>500000</v>
      </c>
      <c r="E21" s="18"/>
      <c r="F21" s="40">
        <f t="shared" si="0"/>
        <v>0</v>
      </c>
      <c r="G21" s="13"/>
      <c r="H21" s="14"/>
    </row>
    <row r="22" spans="1:9" s="1" customFormat="1" x14ac:dyDescent="0.3">
      <c r="A22" s="41" t="s">
        <v>13</v>
      </c>
      <c r="B22" s="15" t="s">
        <v>14</v>
      </c>
      <c r="C22" s="16" t="s">
        <v>15</v>
      </c>
      <c r="D22" s="17">
        <v>1000000</v>
      </c>
      <c r="E22" s="18"/>
      <c r="F22" s="40">
        <f t="shared" si="0"/>
        <v>0</v>
      </c>
      <c r="G22" s="13"/>
      <c r="H22" s="14"/>
    </row>
    <row r="23" spans="1:9" s="1" customFormat="1" x14ac:dyDescent="0.3">
      <c r="A23" s="41" t="s">
        <v>11</v>
      </c>
      <c r="B23" s="15" t="s">
        <v>45</v>
      </c>
      <c r="C23" s="16" t="s">
        <v>55</v>
      </c>
      <c r="D23" s="17">
        <v>1400</v>
      </c>
      <c r="E23" s="18"/>
      <c r="F23" s="40">
        <f t="shared" si="0"/>
        <v>0</v>
      </c>
      <c r="G23" s="13"/>
      <c r="H23" s="14"/>
    </row>
    <row r="24" spans="1:9" s="1" customFormat="1" ht="28.8" x14ac:dyDescent="0.3">
      <c r="A24" s="41" t="s">
        <v>46</v>
      </c>
      <c r="B24" s="15" t="s">
        <v>56</v>
      </c>
      <c r="C24" s="16" t="s">
        <v>57</v>
      </c>
      <c r="D24" s="17">
        <v>1400</v>
      </c>
      <c r="E24" s="18"/>
      <c r="F24" s="40">
        <f t="shared" si="0"/>
        <v>0</v>
      </c>
      <c r="G24" s="13"/>
      <c r="H24" s="14"/>
    </row>
    <row r="25" spans="1:9" s="1" customFormat="1" ht="43.2" x14ac:dyDescent="0.3">
      <c r="A25" s="41" t="s">
        <v>58</v>
      </c>
      <c r="B25" s="15" t="s">
        <v>59</v>
      </c>
      <c r="C25" s="16" t="s">
        <v>60</v>
      </c>
      <c r="D25" s="17">
        <v>3</v>
      </c>
      <c r="E25" s="18"/>
      <c r="F25" s="40">
        <f t="shared" si="0"/>
        <v>0</v>
      </c>
      <c r="G25" s="13"/>
      <c r="H25" s="14"/>
    </row>
    <row r="26" spans="1:9" s="1" customFormat="1" ht="57.6" x14ac:dyDescent="0.3">
      <c r="A26" s="41" t="s">
        <v>61</v>
      </c>
      <c r="B26" s="15" t="s">
        <v>62</v>
      </c>
      <c r="C26" s="16" t="s">
        <v>60</v>
      </c>
      <c r="D26" s="17">
        <v>3</v>
      </c>
      <c r="E26" s="18"/>
      <c r="F26" s="40">
        <f t="shared" si="0"/>
        <v>0</v>
      </c>
      <c r="G26" s="13"/>
      <c r="H26" s="14"/>
    </row>
    <row r="27" spans="1:9" s="1" customFormat="1" ht="43.2" x14ac:dyDescent="0.3">
      <c r="A27" s="41" t="s">
        <v>63</v>
      </c>
      <c r="B27" s="15" t="s">
        <v>64</v>
      </c>
      <c r="C27" s="16" t="s">
        <v>60</v>
      </c>
      <c r="D27" s="17">
        <v>3</v>
      </c>
      <c r="E27" s="18"/>
      <c r="F27" s="40">
        <f t="shared" si="0"/>
        <v>0</v>
      </c>
      <c r="G27" s="13"/>
      <c r="H27" s="14"/>
    </row>
    <row r="28" spans="1:9" s="1" customFormat="1" ht="43.2" x14ac:dyDescent="0.3">
      <c r="A28" s="41" t="s">
        <v>65</v>
      </c>
      <c r="B28" s="15" t="s">
        <v>66</v>
      </c>
      <c r="C28" s="16" t="s">
        <v>60</v>
      </c>
      <c r="D28" s="17">
        <v>3</v>
      </c>
      <c r="E28" s="18"/>
      <c r="F28" s="40">
        <f t="shared" si="0"/>
        <v>0</v>
      </c>
      <c r="G28" s="13"/>
      <c r="H28" s="14"/>
    </row>
    <row r="29" spans="1:9" s="1" customFormat="1" x14ac:dyDescent="0.3">
      <c r="A29" s="52" t="s">
        <v>67</v>
      </c>
      <c r="B29" s="53" t="s">
        <v>68</v>
      </c>
      <c r="C29" s="19"/>
      <c r="D29" s="48">
        <v>10</v>
      </c>
      <c r="E29" s="49"/>
      <c r="F29" s="50">
        <f t="shared" si="0"/>
        <v>0</v>
      </c>
      <c r="G29" s="13"/>
      <c r="H29" s="14"/>
    </row>
    <row r="30" spans="1:9" s="24" customFormat="1" x14ac:dyDescent="0.3">
      <c r="A30" s="39" t="s">
        <v>16</v>
      </c>
      <c r="B30" s="10" t="s">
        <v>17</v>
      </c>
      <c r="C30" s="20" t="s">
        <v>18</v>
      </c>
      <c r="D30" s="21"/>
      <c r="E30" s="22"/>
      <c r="F30" s="40">
        <f t="shared" si="0"/>
        <v>0</v>
      </c>
      <c r="G30" s="23"/>
      <c r="H30" s="14"/>
    </row>
    <row r="31" spans="1:9" s="1" customFormat="1" ht="15" thickBot="1" x14ac:dyDescent="0.35">
      <c r="A31" s="42" t="s">
        <v>19</v>
      </c>
      <c r="B31" s="43" t="s">
        <v>20</v>
      </c>
      <c r="C31" s="44" t="s">
        <v>19</v>
      </c>
      <c r="D31" s="45">
        <v>1</v>
      </c>
      <c r="E31" s="46"/>
      <c r="F31" s="47">
        <f t="shared" si="0"/>
        <v>0</v>
      </c>
      <c r="G31" s="13"/>
      <c r="H31" s="14"/>
    </row>
    <row r="32" spans="1:9" s="1" customFormat="1" ht="15" thickBot="1" x14ac:dyDescent="0.35">
      <c r="D32" s="3"/>
      <c r="E32" s="25" t="s">
        <v>21</v>
      </c>
      <c r="F32" s="26">
        <f>SUM(F6:F31)</f>
        <v>0</v>
      </c>
      <c r="H32" s="27"/>
      <c r="I32" s="14"/>
    </row>
    <row r="34" spans="1:9" x14ac:dyDescent="0.3">
      <c r="A34" s="28" t="s">
        <v>22</v>
      </c>
      <c r="B34" s="28"/>
      <c r="C34" s="29"/>
    </row>
    <row r="35" spans="1:9" x14ac:dyDescent="0.3">
      <c r="A35" t="s">
        <v>69</v>
      </c>
      <c r="B35" s="28"/>
      <c r="C35" s="29"/>
    </row>
    <row r="36" spans="1:9" x14ac:dyDescent="0.3">
      <c r="A36" t="s">
        <v>23</v>
      </c>
      <c r="B36" s="28"/>
      <c r="C36" s="29"/>
    </row>
    <row r="37" spans="1:9" x14ac:dyDescent="0.3">
      <c r="A37" t="s">
        <v>24</v>
      </c>
      <c r="B37"/>
      <c r="C37" s="29"/>
    </row>
    <row r="38" spans="1:9" x14ac:dyDescent="0.3">
      <c r="A38" t="s">
        <v>25</v>
      </c>
      <c r="B38"/>
      <c r="C38" s="29"/>
    </row>
    <row r="39" spans="1:9" ht="13.35" customHeight="1" x14ac:dyDescent="0.3">
      <c r="A39" t="s">
        <v>26</v>
      </c>
      <c r="B39" s="29"/>
      <c r="C39" s="2"/>
      <c r="E39" s="2"/>
      <c r="G39"/>
      <c r="H39"/>
      <c r="I39"/>
    </row>
    <row r="40" spans="1:9" x14ac:dyDescent="0.3">
      <c r="A40" t="s">
        <v>27</v>
      </c>
      <c r="B40"/>
      <c r="C40" s="29"/>
    </row>
    <row r="41" spans="1:9" x14ac:dyDescent="0.3">
      <c r="A41" t="s">
        <v>47</v>
      </c>
      <c r="B41"/>
      <c r="C41" s="29"/>
    </row>
    <row r="42" spans="1:9" x14ac:dyDescent="0.3">
      <c r="A42"/>
      <c r="B42"/>
      <c r="C42" s="29"/>
    </row>
    <row r="43" spans="1:9" x14ac:dyDescent="0.3">
      <c r="A43" s="28" t="s">
        <v>28</v>
      </c>
      <c r="B43" s="28"/>
      <c r="C43" s="29"/>
    </row>
    <row r="44" spans="1:9" x14ac:dyDescent="0.3">
      <c r="A44" t="s">
        <v>29</v>
      </c>
      <c r="B44"/>
      <c r="C44" s="29"/>
    </row>
    <row r="45" spans="1:9" x14ac:dyDescent="0.3">
      <c r="A45" t="s">
        <v>71</v>
      </c>
      <c r="B45"/>
      <c r="C45" s="29"/>
    </row>
    <row r="46" spans="1:9" x14ac:dyDescent="0.3">
      <c r="A46" t="s">
        <v>72</v>
      </c>
      <c r="B46"/>
      <c r="C46" s="29"/>
    </row>
    <row r="47" spans="1:9" x14ac:dyDescent="0.3">
      <c r="A47"/>
      <c r="B47"/>
      <c r="C47" s="29"/>
    </row>
    <row r="48" spans="1:9" x14ac:dyDescent="0.3">
      <c r="A48" s="30" t="s">
        <v>30</v>
      </c>
      <c r="B48" s="30"/>
      <c r="D48" s="31"/>
      <c r="E48" s="32" t="s">
        <v>31</v>
      </c>
      <c r="F48"/>
      <c r="G48"/>
    </row>
    <row r="49" spans="1:7" x14ac:dyDescent="0.3">
      <c r="A49" s="33"/>
      <c r="B49" t="s">
        <v>32</v>
      </c>
      <c r="D49" s="31"/>
      <c r="E49" s="32"/>
      <c r="F49"/>
      <c r="G49"/>
    </row>
    <row r="50" spans="1:7" x14ac:dyDescent="0.3">
      <c r="A50" s="33"/>
      <c r="B50" t="s">
        <v>33</v>
      </c>
      <c r="D50" s="31"/>
      <c r="E50" s="32"/>
      <c r="F50"/>
      <c r="G50"/>
    </row>
    <row r="51" spans="1:7" x14ac:dyDescent="0.3">
      <c r="A51" s="33"/>
      <c r="B51" t="s">
        <v>34</v>
      </c>
      <c r="D51" s="31"/>
      <c r="E51" s="32"/>
      <c r="F51"/>
      <c r="G51"/>
    </row>
    <row r="52" spans="1:7" x14ac:dyDescent="0.3">
      <c r="A52" s="34"/>
      <c r="B52" t="s">
        <v>35</v>
      </c>
      <c r="D52" s="31"/>
      <c r="E52" s="32"/>
      <c r="F52"/>
      <c r="G52"/>
    </row>
    <row r="53" spans="1:7" x14ac:dyDescent="0.3">
      <c r="A53" s="34"/>
      <c r="B53" t="s">
        <v>36</v>
      </c>
      <c r="D53" s="31"/>
      <c r="E53" s="32"/>
      <c r="F53"/>
      <c r="G53"/>
    </row>
    <row r="54" spans="1:7" x14ac:dyDescent="0.3">
      <c r="A54" s="34"/>
      <c r="B54" t="s">
        <v>37</v>
      </c>
      <c r="D54" s="31"/>
      <c r="E54" s="32"/>
      <c r="F54"/>
      <c r="G54"/>
    </row>
    <row r="55" spans="1:7" x14ac:dyDescent="0.3">
      <c r="A55"/>
      <c r="B55"/>
      <c r="D55" s="31"/>
      <c r="E55" s="32"/>
      <c r="F55"/>
      <c r="G55"/>
    </row>
  </sheetData>
  <pageMargins left="0.7" right="0.7" top="0.78740157499999996" bottom="0.78740157499999996" header="0.3" footer="0.3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Soupis plnění</vt:lpstr>
    </vt:vector>
  </TitlesOfParts>
  <Company>OZP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Sládek Pavel</dc:creator>
  <cp:lastModifiedBy>Síčová Helena</cp:lastModifiedBy>
  <cp:lastPrinted>2024-12-16T10:35:09Z</cp:lastPrinted>
  <dcterms:created xsi:type="dcterms:W3CDTF">2024-06-02T18:19:31Z</dcterms:created>
  <dcterms:modified xsi:type="dcterms:W3CDTF">2024-12-20T12:58:10Z</dcterms:modified>
</cp:coreProperties>
</file>