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70"/>
  </bookViews>
  <sheets>
    <sheet name="ZPMV ČR 2018" sheetId="1" r:id="rId1"/>
  </sheets>
  <definedNames>
    <definedName name="_xlnm._FilterDatabase" localSheetId="0" hidden="1">'ZPMV ČR 2018'!$A$6:$CS$123</definedName>
    <definedName name="Excel_BuiltIn_Print_Area_1_1" localSheetId="0">#REF!</definedName>
    <definedName name="Excel_BuiltIn_Print_Area_1_1">#REF!</definedName>
    <definedName name="Excel_BuiltIn_Print_Area_2" localSheetId="0">#REF!</definedName>
    <definedName name="Excel_BuiltIn_Print_Area_2">#REF!</definedName>
    <definedName name="_xlnm.Print_Area" localSheetId="0">'ZPMV ČR 2018'!$A$1:$CS$125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121" i="1" l="1"/>
  <c r="E121" i="1"/>
  <c r="BO120" i="1"/>
  <c r="CO120" i="1"/>
  <c r="E120" i="1"/>
  <c r="BK119" i="1"/>
  <c r="E119" i="1"/>
  <c r="AA118" i="1"/>
  <c r="CM118" i="1"/>
  <c r="E118" i="1"/>
  <c r="AE117" i="1"/>
  <c r="BK117" i="1"/>
  <c r="E117" i="1"/>
  <c r="CS116" i="1"/>
  <c r="CQ116" i="1"/>
  <c r="CO116" i="1"/>
  <c r="CM116" i="1"/>
  <c r="CK116" i="1"/>
  <c r="CI116" i="1"/>
  <c r="CG116" i="1"/>
  <c r="CE116" i="1"/>
  <c r="CC116" i="1"/>
  <c r="CA116" i="1"/>
  <c r="BY116" i="1"/>
  <c r="BW116" i="1"/>
  <c r="BU116" i="1"/>
  <c r="BS116" i="1"/>
  <c r="BQ116" i="1"/>
  <c r="BO116" i="1"/>
  <c r="BM116" i="1"/>
  <c r="BK116" i="1"/>
  <c r="BI116" i="1"/>
  <c r="BG116" i="1"/>
  <c r="BE116" i="1"/>
  <c r="BC116" i="1"/>
  <c r="BA116" i="1"/>
  <c r="AY116" i="1"/>
  <c r="AW116" i="1"/>
  <c r="AU116" i="1"/>
  <c r="AS116" i="1"/>
  <c r="AQ116" i="1"/>
  <c r="AO116" i="1"/>
  <c r="AM116" i="1"/>
  <c r="AK116" i="1"/>
  <c r="AI116" i="1"/>
  <c r="AG116" i="1"/>
  <c r="AE116" i="1"/>
  <c r="AC116" i="1"/>
  <c r="AA116" i="1"/>
  <c r="Y116" i="1"/>
  <c r="W116" i="1"/>
  <c r="U116" i="1"/>
  <c r="S116" i="1"/>
  <c r="Q116" i="1"/>
  <c r="O116" i="1"/>
  <c r="M116" i="1"/>
  <c r="H116" i="1"/>
  <c r="E116" i="1"/>
  <c r="I116" i="1" s="1"/>
  <c r="BE115" i="1"/>
  <c r="E115" i="1"/>
  <c r="BO114" i="1"/>
  <c r="E114" i="1"/>
  <c r="Y113" i="1"/>
  <c r="E113" i="1"/>
  <c r="BQ112" i="1"/>
  <c r="BA112" i="1"/>
  <c r="H112" i="1"/>
  <c r="E112" i="1"/>
  <c r="E111" i="1"/>
  <c r="E110" i="1"/>
  <c r="CS109" i="1"/>
  <c r="E109" i="1"/>
  <c r="E108" i="1"/>
  <c r="E107" i="1"/>
  <c r="BO106" i="1"/>
  <c r="E106" i="1"/>
  <c r="BM105" i="1"/>
  <c r="E105" i="1"/>
  <c r="CE104" i="1"/>
  <c r="BO104" i="1"/>
  <c r="S104" i="1"/>
  <c r="E104" i="1"/>
  <c r="Q103" i="1"/>
  <c r="E103" i="1"/>
  <c r="BW102" i="1"/>
  <c r="S102" i="1"/>
  <c r="E102" i="1"/>
  <c r="CQ101" i="1"/>
  <c r="E101" i="1"/>
  <c r="BO100" i="1"/>
  <c r="AA100" i="1"/>
  <c r="CS100" i="1"/>
  <c r="E100" i="1"/>
  <c r="E99" i="1"/>
  <c r="BI98" i="1"/>
  <c r="M98" i="1"/>
  <c r="CG98" i="1"/>
  <c r="E98" i="1"/>
  <c r="E97" i="1"/>
  <c r="E96" i="1"/>
  <c r="BU95" i="1"/>
  <c r="E95" i="1"/>
  <c r="AQ94" i="1"/>
  <c r="BW94" i="1"/>
  <c r="E94" i="1"/>
  <c r="BS93" i="1"/>
  <c r="H93" i="1"/>
  <c r="CM93" i="1"/>
  <c r="E93" i="1"/>
  <c r="AY92" i="1"/>
  <c r="CS92" i="1"/>
  <c r="E92" i="1"/>
  <c r="CO91" i="1"/>
  <c r="AS91" i="1"/>
  <c r="AC91" i="1"/>
  <c r="CM91" i="1"/>
  <c r="E91" i="1"/>
  <c r="CM90" i="1"/>
  <c r="E90" i="1"/>
  <c r="BK89" i="1"/>
  <c r="M89" i="1"/>
  <c r="CM89" i="1"/>
  <c r="E89" i="1"/>
  <c r="CE88" i="1"/>
  <c r="CS88" i="1"/>
  <c r="E88" i="1"/>
  <c r="AY87" i="1"/>
  <c r="CO87" i="1"/>
  <c r="E87" i="1"/>
  <c r="CM86" i="1"/>
  <c r="E86" i="1"/>
  <c r="E85" i="1"/>
  <c r="AY84" i="1"/>
  <c r="CK84" i="1"/>
  <c r="E84" i="1"/>
  <c r="BC83" i="1"/>
  <c r="M83" i="1"/>
  <c r="AS83" i="1"/>
  <c r="E83" i="1"/>
  <c r="CE82" i="1"/>
  <c r="E82" i="1"/>
  <c r="BI81" i="1"/>
  <c r="AC81" i="1"/>
  <c r="CO81" i="1"/>
  <c r="E81" i="1"/>
  <c r="E80" i="1"/>
  <c r="E79" i="1"/>
  <c r="BQ78" i="1"/>
  <c r="U78" i="1"/>
  <c r="M78" i="1"/>
  <c r="H78" i="1"/>
  <c r="CM78" i="1"/>
  <c r="E78" i="1"/>
  <c r="BM77" i="1"/>
  <c r="E77" i="1"/>
  <c r="E76" i="1"/>
  <c r="E75" i="1"/>
  <c r="BY74" i="1"/>
  <c r="E74" i="1"/>
  <c r="E73" i="1"/>
  <c r="E72" i="1"/>
  <c r="E71" i="1"/>
  <c r="CG70" i="1"/>
  <c r="H70" i="1"/>
  <c r="BA70" i="1"/>
  <c r="E70" i="1"/>
  <c r="E69" i="1"/>
  <c r="E68" i="1"/>
  <c r="CI67" i="1"/>
  <c r="E67" i="1"/>
  <c r="AW66" i="1"/>
  <c r="CM66" i="1"/>
  <c r="E66" i="1"/>
  <c r="E65" i="1"/>
  <c r="H64" i="1"/>
  <c r="E64" i="1"/>
  <c r="CI63" i="1"/>
  <c r="E63" i="1"/>
  <c r="AI62" i="1"/>
  <c r="AA62" i="1"/>
  <c r="E62" i="1"/>
  <c r="BM61" i="1"/>
  <c r="E61" i="1"/>
  <c r="BU60" i="1"/>
  <c r="AA60" i="1"/>
  <c r="BG60" i="1"/>
  <c r="E60" i="1"/>
  <c r="CQ59" i="1"/>
  <c r="U59" i="1"/>
  <c r="E59" i="1"/>
  <c r="AW58" i="1"/>
  <c r="Q58" i="1"/>
  <c r="E58" i="1"/>
  <c r="CI57" i="1"/>
  <c r="AS57" i="1"/>
  <c r="AI57" i="1"/>
  <c r="W57" i="1"/>
  <c r="BY57" i="1"/>
  <c r="E57" i="1"/>
  <c r="I57" i="1" s="1"/>
  <c r="CS56" i="1"/>
  <c r="AG56" i="1"/>
  <c r="E56" i="1"/>
  <c r="E55" i="1"/>
  <c r="E54" i="1"/>
  <c r="E53" i="1"/>
  <c r="E52" i="1"/>
  <c r="CQ51" i="1"/>
  <c r="AS51" i="1"/>
  <c r="E51" i="1"/>
  <c r="BW50" i="1"/>
  <c r="E50" i="1"/>
  <c r="E49" i="1"/>
  <c r="BW48" i="1"/>
  <c r="E48" i="1"/>
  <c r="E47" i="1"/>
  <c r="BQ46" i="1"/>
  <c r="AK46" i="1"/>
  <c r="E46" i="1"/>
  <c r="CE45" i="1"/>
  <c r="AI45" i="1"/>
  <c r="AM45" i="1"/>
  <c r="E45" i="1"/>
  <c r="BK44" i="1"/>
  <c r="AE44" i="1"/>
  <c r="O44" i="1"/>
  <c r="CQ44" i="1"/>
  <c r="E44" i="1"/>
  <c r="CO43" i="1"/>
  <c r="BW43" i="1"/>
  <c r="AQ43" i="1"/>
  <c r="U43" i="1"/>
  <c r="S43" i="1"/>
  <c r="AY43" i="1"/>
  <c r="E43" i="1"/>
  <c r="CE42" i="1"/>
  <c r="E42" i="1"/>
  <c r="AU41" i="1"/>
  <c r="BK41" i="1"/>
  <c r="E41" i="1"/>
  <c r="CI40" i="1"/>
  <c r="E40" i="1"/>
  <c r="AS39" i="1"/>
  <c r="E39" i="1"/>
  <c r="BU38" i="1"/>
  <c r="E38" i="1"/>
  <c r="Y37" i="1"/>
  <c r="BE37" i="1"/>
  <c r="E37" i="1"/>
  <c r="BO36" i="1"/>
  <c r="AI36" i="1"/>
  <c r="S36" i="1"/>
  <c r="CE36" i="1"/>
  <c r="E36" i="1"/>
  <c r="CK34" i="1"/>
  <c r="E34" i="1"/>
  <c r="CQ33" i="1"/>
  <c r="BQ33" i="1"/>
  <c r="BC33" i="1"/>
  <c r="AU33" i="1"/>
  <c r="AI33" i="1"/>
  <c r="U33" i="1"/>
  <c r="H33" i="1"/>
  <c r="CM33" i="1"/>
  <c r="E33" i="1"/>
  <c r="CC32" i="1"/>
  <c r="E32" i="1"/>
  <c r="CA31" i="1"/>
  <c r="BO31" i="1"/>
  <c r="BC31" i="1"/>
  <c r="AK31" i="1"/>
  <c r="W31" i="1"/>
  <c r="M31" i="1"/>
  <c r="CS31" i="1"/>
  <c r="E31" i="1"/>
  <c r="I31" i="1" s="1"/>
  <c r="CK30" i="1"/>
  <c r="E30" i="1"/>
  <c r="E29" i="1"/>
  <c r="CS28" i="1"/>
  <c r="E28" i="1"/>
  <c r="CO27" i="1"/>
  <c r="BI27" i="1"/>
  <c r="AQ27" i="1"/>
  <c r="AI27" i="1"/>
  <c r="M27" i="1"/>
  <c r="H27" i="1"/>
  <c r="CS27" i="1"/>
  <c r="E27" i="1"/>
  <c r="CS26" i="1"/>
  <c r="CQ26" i="1"/>
  <c r="CO26" i="1"/>
  <c r="CM26" i="1"/>
  <c r="CK26" i="1"/>
  <c r="CI26" i="1"/>
  <c r="CG26" i="1"/>
  <c r="CE26" i="1"/>
  <c r="CC26" i="1"/>
  <c r="CA26" i="1"/>
  <c r="BY26" i="1"/>
  <c r="BW26" i="1"/>
  <c r="BU26" i="1"/>
  <c r="BS26" i="1"/>
  <c r="BQ26" i="1"/>
  <c r="BO26" i="1"/>
  <c r="BM26" i="1"/>
  <c r="BK26" i="1"/>
  <c r="BI26" i="1"/>
  <c r="BG26" i="1"/>
  <c r="BE26" i="1"/>
  <c r="BC26" i="1"/>
  <c r="BA26" i="1"/>
  <c r="AY26" i="1"/>
  <c r="AW26" i="1"/>
  <c r="AU26" i="1"/>
  <c r="AS26" i="1"/>
  <c r="AQ26" i="1"/>
  <c r="AO26" i="1"/>
  <c r="AM26" i="1"/>
  <c r="AK26" i="1"/>
  <c r="AI26" i="1"/>
  <c r="AG26" i="1"/>
  <c r="AE26" i="1"/>
  <c r="AC26" i="1"/>
  <c r="AA26" i="1"/>
  <c r="Y26" i="1"/>
  <c r="W26" i="1"/>
  <c r="U26" i="1"/>
  <c r="S26" i="1"/>
  <c r="Q26" i="1"/>
  <c r="O26" i="1"/>
  <c r="M26" i="1"/>
  <c r="H26" i="1"/>
  <c r="E26" i="1"/>
  <c r="I26" i="1" s="1"/>
  <c r="E25" i="1"/>
  <c r="CC24" i="1"/>
  <c r="E24" i="1"/>
  <c r="CC23" i="1"/>
  <c r="E23" i="1"/>
  <c r="CG22" i="1"/>
  <c r="AQ22" i="1"/>
  <c r="AE22" i="1"/>
  <c r="E22" i="1"/>
  <c r="I22" i="1" s="1"/>
  <c r="BU21" i="1"/>
  <c r="BE21" i="1"/>
  <c r="E21" i="1"/>
  <c r="CS20" i="1"/>
  <c r="E20" i="1"/>
  <c r="CS19" i="1"/>
  <c r="E19" i="1"/>
  <c r="BU18" i="1"/>
  <c r="E18" i="1"/>
  <c r="CQ17" i="1"/>
  <c r="E17" i="1"/>
  <c r="CS16" i="1"/>
  <c r="E16" i="1"/>
  <c r="BW15" i="1"/>
  <c r="CS15" i="1"/>
  <c r="E15" i="1"/>
  <c r="I15" i="1" s="1"/>
  <c r="CQ14" i="1"/>
  <c r="E14" i="1"/>
  <c r="BS13" i="1"/>
  <c r="AC13" i="1"/>
  <c r="CS13" i="1"/>
  <c r="E13" i="1"/>
  <c r="I13" i="1" s="1"/>
  <c r="CM12" i="1"/>
  <c r="E12" i="1"/>
  <c r="CE11" i="1"/>
  <c r="E11" i="1"/>
  <c r="AO10" i="1"/>
  <c r="CC10" i="1"/>
  <c r="E10" i="1"/>
  <c r="I10" i="1" s="1"/>
  <c r="CM9" i="1"/>
  <c r="E9" i="1"/>
  <c r="AK8" i="1"/>
  <c r="CS8" i="1"/>
  <c r="E8" i="1"/>
  <c r="I8" i="1" s="1"/>
  <c r="CQ7" i="1"/>
  <c r="E7" i="1"/>
  <c r="CR5" i="1"/>
  <c r="CP5" i="1"/>
  <c r="CN5" i="1"/>
  <c r="CL5" i="1"/>
  <c r="CJ5" i="1"/>
  <c r="CH5" i="1"/>
  <c r="CF5" i="1"/>
  <c r="CD5" i="1"/>
  <c r="CB5" i="1"/>
  <c r="BZ5" i="1"/>
  <c r="BX5" i="1"/>
  <c r="BV5" i="1"/>
  <c r="BT5" i="1"/>
  <c r="BR5" i="1"/>
  <c r="BP5" i="1"/>
  <c r="BN5" i="1"/>
  <c r="BL5" i="1"/>
  <c r="BJ5" i="1"/>
  <c r="BH5" i="1"/>
  <c r="BF5" i="1"/>
  <c r="BD5" i="1"/>
  <c r="BB5" i="1"/>
  <c r="AZ5" i="1"/>
  <c r="AX5" i="1"/>
  <c r="AV5" i="1"/>
  <c r="AT5" i="1"/>
  <c r="AR5" i="1"/>
  <c r="AP5" i="1"/>
  <c r="AN5" i="1"/>
  <c r="AL5" i="1"/>
  <c r="AJ5" i="1"/>
  <c r="AH5" i="1"/>
  <c r="AF5" i="1"/>
  <c r="AD5" i="1"/>
  <c r="AB5" i="1"/>
  <c r="Z5" i="1"/>
  <c r="X5" i="1"/>
  <c r="V5" i="1"/>
  <c r="T5" i="1"/>
  <c r="R5" i="1"/>
  <c r="P5" i="1"/>
  <c r="N5" i="1"/>
  <c r="L5" i="1"/>
  <c r="K93" i="1" l="1"/>
  <c r="BG8" i="1"/>
  <c r="I11" i="1"/>
  <c r="CG15" i="1"/>
  <c r="BW27" i="1"/>
  <c r="AI31" i="1"/>
  <c r="BG31" i="1"/>
  <c r="CI31" i="1"/>
  <c r="AA33" i="1"/>
  <c r="BA33" i="1"/>
  <c r="BY33" i="1"/>
  <c r="BG36" i="1"/>
  <c r="AI48" i="1"/>
  <c r="I60" i="1"/>
  <c r="AE60" i="1"/>
  <c r="CK60" i="1"/>
  <c r="BQ62" i="1"/>
  <c r="M74" i="1"/>
  <c r="BY78" i="1"/>
  <c r="BU84" i="1"/>
  <c r="I89" i="1"/>
  <c r="AE89" i="1"/>
  <c r="CE92" i="1"/>
  <c r="W93" i="1"/>
  <c r="AE95" i="1"/>
  <c r="AI98" i="1"/>
  <c r="AI100" i="1"/>
  <c r="CE100" i="1"/>
  <c r="O101" i="1"/>
  <c r="BS101" i="1"/>
  <c r="AY114" i="1"/>
  <c r="O115" i="1"/>
  <c r="CC117" i="1"/>
  <c r="AK118" i="1"/>
  <c r="O8" i="1"/>
  <c r="BQ8" i="1"/>
  <c r="AE15" i="1"/>
  <c r="AM17" i="1"/>
  <c r="S27" i="1"/>
  <c r="AY27" i="1"/>
  <c r="BY27" i="1"/>
  <c r="CG33" i="1"/>
  <c r="BE60" i="1"/>
  <c r="CM62" i="1"/>
  <c r="AS74" i="1"/>
  <c r="AI89" i="1"/>
  <c r="AY100" i="1"/>
  <c r="CM100" i="1"/>
  <c r="W101" i="1"/>
  <c r="AO115" i="1"/>
  <c r="BG118" i="1"/>
  <c r="BC101" i="1"/>
  <c r="AA8" i="1"/>
  <c r="S10" i="1"/>
  <c r="BS11" i="1"/>
  <c r="AQ15" i="1"/>
  <c r="BE17" i="1"/>
  <c r="AC27" i="1"/>
  <c r="BG27" i="1"/>
  <c r="CE27" i="1"/>
  <c r="O31" i="1"/>
  <c r="AS31" i="1"/>
  <c r="BY31" i="1"/>
  <c r="M33" i="1"/>
  <c r="AK33" i="1"/>
  <c r="BO33" i="1"/>
  <c r="BU34" i="1"/>
  <c r="AA36" i="1"/>
  <c r="BU37" i="1"/>
  <c r="Q60" i="1"/>
  <c r="CM64" i="1"/>
  <c r="AS67" i="1"/>
  <c r="AS78" i="1"/>
  <c r="AA84" i="1"/>
  <c r="AY88" i="1"/>
  <c r="H89" i="1"/>
  <c r="K89" i="1" s="1"/>
  <c r="BA89" i="1"/>
  <c r="S92" i="1"/>
  <c r="CI93" i="1"/>
  <c r="S100" i="1"/>
  <c r="BG100" i="1"/>
  <c r="I101" i="1"/>
  <c r="AO101" i="1"/>
  <c r="Q117" i="1"/>
  <c r="CE14" i="1"/>
  <c r="CQ16" i="1"/>
  <c r="CS25" i="1"/>
  <c r="CM25" i="1"/>
  <c r="BI25" i="1"/>
  <c r="AQ25" i="1"/>
  <c r="S25" i="1"/>
  <c r="BG25" i="1"/>
  <c r="CS29" i="1"/>
  <c r="CI29" i="1"/>
  <c r="BO29" i="1"/>
  <c r="AS29" i="1"/>
  <c r="W29" i="1"/>
  <c r="BG29" i="1"/>
  <c r="CM29" i="1"/>
  <c r="AM42" i="1"/>
  <c r="BK42" i="1"/>
  <c r="CS53" i="1"/>
  <c r="CE53" i="1"/>
  <c r="AI53" i="1"/>
  <c r="BO53" i="1"/>
  <c r="S53" i="1"/>
  <c r="AU55" i="1"/>
  <c r="CA55" i="1"/>
  <c r="CM79" i="1"/>
  <c r="BY79" i="1"/>
  <c r="U79" i="1"/>
  <c r="AK79" i="1"/>
  <c r="CS85" i="1"/>
  <c r="BC85" i="1"/>
  <c r="W85" i="1"/>
  <c r="CI85" i="1"/>
  <c r="AS85" i="1"/>
  <c r="O85" i="1"/>
  <c r="BY85" i="1"/>
  <c r="M85" i="1"/>
  <c r="CO96" i="1"/>
  <c r="BY96" i="1"/>
  <c r="Y96" i="1"/>
  <c r="BO96" i="1"/>
  <c r="M96" i="1"/>
  <c r="CQ99" i="1"/>
  <c r="BE99" i="1"/>
  <c r="AM99" i="1"/>
  <c r="AK29" i="1"/>
  <c r="BQ29" i="1"/>
  <c r="AW32" i="1"/>
  <c r="S42" i="1"/>
  <c r="AQ42" i="1"/>
  <c r="BS42" i="1"/>
  <c r="CM51" i="1"/>
  <c r="CO51" i="1"/>
  <c r="BI51" i="1"/>
  <c r="AC51" i="1"/>
  <c r="BK51" i="1"/>
  <c r="O51" i="1"/>
  <c r="AU51" i="1"/>
  <c r="AA53" i="1"/>
  <c r="O55" i="1"/>
  <c r="CE102" i="1"/>
  <c r="AG109" i="1"/>
  <c r="CK111" i="1"/>
  <c r="CI111" i="1"/>
  <c r="CA8" i="1"/>
  <c r="BK10" i="1"/>
  <c r="AA11" i="1"/>
  <c r="H13" i="1"/>
  <c r="G13" i="1" s="1"/>
  <c r="AY13" i="1"/>
  <c r="CO13" i="1"/>
  <c r="S14" i="1"/>
  <c r="BK14" i="1"/>
  <c r="BA15" i="1"/>
  <c r="CQ15" i="1"/>
  <c r="AE16" i="1"/>
  <c r="BW16" i="1"/>
  <c r="CA17" i="1"/>
  <c r="CS22" i="1"/>
  <c r="CQ22" i="1"/>
  <c r="BA22" i="1"/>
  <c r="H22" i="1"/>
  <c r="G22" i="1" s="1"/>
  <c r="BK22" i="1"/>
  <c r="BE23" i="1"/>
  <c r="AW23" i="1"/>
  <c r="M25" i="1"/>
  <c r="AS25" i="1"/>
  <c r="BW25" i="1"/>
  <c r="K26" i="1"/>
  <c r="O29" i="1"/>
  <c r="AU29" i="1"/>
  <c r="BY29" i="1"/>
  <c r="CC30" i="1"/>
  <c r="Y30" i="1"/>
  <c r="CS41" i="1"/>
  <c r="CA41" i="1"/>
  <c r="O41" i="1"/>
  <c r="CQ41" i="1"/>
  <c r="U42" i="1"/>
  <c r="AY42" i="1"/>
  <c r="CS43" i="1"/>
  <c r="CE43" i="1"/>
  <c r="BI43" i="1"/>
  <c r="CG43" i="1"/>
  <c r="BA43" i="1"/>
  <c r="AE43" i="1"/>
  <c r="M43" i="1"/>
  <c r="AC43" i="1"/>
  <c r="BK43" i="1"/>
  <c r="CQ43" i="1"/>
  <c r="CS45" i="1"/>
  <c r="CI45" i="1"/>
  <c r="BC45" i="1"/>
  <c r="W45" i="1"/>
  <c r="AY45" i="1"/>
  <c r="O45" i="1"/>
  <c r="BO45" i="1"/>
  <c r="CA46" i="1"/>
  <c r="AA46" i="1"/>
  <c r="BG46" i="1"/>
  <c r="M51" i="1"/>
  <c r="BY51" i="1"/>
  <c r="AY53" i="1"/>
  <c r="BW54" i="1"/>
  <c r="AQ54" i="1"/>
  <c r="CO62" i="1"/>
  <c r="BY62" i="1"/>
  <c r="AW62" i="1"/>
  <c r="Q62" i="1"/>
  <c r="CC62" i="1"/>
  <c r="AK62" i="1"/>
  <c r="H62" i="1"/>
  <c r="BE62" i="1"/>
  <c r="BY65" i="1"/>
  <c r="W65" i="1"/>
  <c r="M66" i="1"/>
  <c r="BI72" i="1"/>
  <c r="AC72" i="1"/>
  <c r="BQ76" i="1"/>
  <c r="AS76" i="1"/>
  <c r="CS77" i="1"/>
  <c r="M79" i="1"/>
  <c r="AI85" i="1"/>
  <c r="AY86" i="1"/>
  <c r="BE96" i="1"/>
  <c r="CA99" i="1"/>
  <c r="AU108" i="1"/>
  <c r="CA108" i="1"/>
  <c r="O108" i="1"/>
  <c r="CS120" i="1"/>
  <c r="CE120" i="1"/>
  <c r="AY120" i="1"/>
  <c r="S120" i="1"/>
  <c r="BY120" i="1"/>
  <c r="AS120" i="1"/>
  <c r="M120" i="1"/>
  <c r="BI120" i="1"/>
  <c r="AI120" i="1"/>
  <c r="AO14" i="1"/>
  <c r="BA16" i="1"/>
  <c r="AC25" i="1"/>
  <c r="CO25" i="1"/>
  <c r="AI29" i="1"/>
  <c r="CS42" i="1"/>
  <c r="CQ42" i="1"/>
  <c r="BW42" i="1"/>
  <c r="BA42" i="1"/>
  <c r="AE42" i="1"/>
  <c r="H42" i="1"/>
  <c r="G42" i="1" s="1"/>
  <c r="CO42" i="1"/>
  <c r="CM53" i="1"/>
  <c r="BQ79" i="1"/>
  <c r="BA97" i="1"/>
  <c r="AE97" i="1"/>
  <c r="BS113" i="1"/>
  <c r="AU113" i="1"/>
  <c r="CM11" i="1"/>
  <c r="AM13" i="1"/>
  <c r="CE13" i="1"/>
  <c r="Q14" i="1"/>
  <c r="BG14" i="1"/>
  <c r="U16" i="1"/>
  <c r="BK16" i="1"/>
  <c r="H25" i="1"/>
  <c r="AI25" i="1"/>
  <c r="BO25" i="1"/>
  <c r="M29" i="1"/>
  <c r="BO39" i="1"/>
  <c r="CO64" i="1"/>
  <c r="AA64" i="1"/>
  <c r="BQ64" i="1"/>
  <c r="CO66" i="1"/>
  <c r="BQ66" i="1"/>
  <c r="AA66" i="1"/>
  <c r="BE66" i="1"/>
  <c r="H66" i="1"/>
  <c r="BY66" i="1"/>
  <c r="BY69" i="1"/>
  <c r="W69" i="1"/>
  <c r="BM73" i="1"/>
  <c r="AG73" i="1"/>
  <c r="CS73" i="1"/>
  <c r="H79" i="1"/>
  <c r="K79" i="1" s="1"/>
  <c r="AA85" i="1"/>
  <c r="AI96" i="1"/>
  <c r="CC97" i="1"/>
  <c r="O99" i="1"/>
  <c r="CS102" i="1"/>
  <c r="BO102" i="1"/>
  <c r="AI102" i="1"/>
  <c r="CM102" i="1"/>
  <c r="BG102" i="1"/>
  <c r="AA102" i="1"/>
  <c r="AQ102" i="1"/>
  <c r="AU8" i="1"/>
  <c r="CM8" i="1"/>
  <c r="CE10" i="1"/>
  <c r="AW11" i="1"/>
  <c r="S13" i="1"/>
  <c r="BI13" i="1"/>
  <c r="I14" i="1"/>
  <c r="AM14" i="1"/>
  <c r="CC14" i="1"/>
  <c r="U15" i="1"/>
  <c r="BK15" i="1"/>
  <c r="I16" i="1"/>
  <c r="AQ16" i="1"/>
  <c r="CG16" i="1"/>
  <c r="O17" i="1"/>
  <c r="Y21" i="1"/>
  <c r="U22" i="1"/>
  <c r="BW22" i="1"/>
  <c r="Q23" i="1"/>
  <c r="AA25" i="1"/>
  <c r="AY25" i="1"/>
  <c r="BY25" i="1"/>
  <c r="AA29" i="1"/>
  <c r="BC29" i="1"/>
  <c r="CA29" i="1"/>
  <c r="AW30" i="1"/>
  <c r="CS33" i="1"/>
  <c r="CI33" i="1"/>
  <c r="BW33" i="1"/>
  <c r="BG33" i="1"/>
  <c r="AS33" i="1"/>
  <c r="AE33" i="1"/>
  <c r="O33" i="1"/>
  <c r="W33" i="1"/>
  <c r="AQ33" i="1"/>
  <c r="BK33" i="1"/>
  <c r="CA33" i="1"/>
  <c r="CS36" i="1"/>
  <c r="BW36" i="1"/>
  <c r="AQ36" i="1"/>
  <c r="H36" i="1"/>
  <c r="K36" i="1" s="1"/>
  <c r="AY36" i="1"/>
  <c r="CM36" i="1"/>
  <c r="BC40" i="1"/>
  <c r="W40" i="1"/>
  <c r="AE41" i="1"/>
  <c r="AC42" i="1"/>
  <c r="BI42" i="1"/>
  <c r="CG42" i="1"/>
  <c r="H43" i="1"/>
  <c r="G43" i="1" s="1"/>
  <c r="AM43" i="1"/>
  <c r="BS43" i="1"/>
  <c r="S45" i="1"/>
  <c r="BS45" i="1"/>
  <c r="O46" i="1"/>
  <c r="BE50" i="1"/>
  <c r="AE51" i="1"/>
  <c r="CA51" i="1"/>
  <c r="BG53" i="1"/>
  <c r="BY61" i="1"/>
  <c r="W61" i="1"/>
  <c r="M62" i="1"/>
  <c r="BG62" i="1"/>
  <c r="AW64" i="1"/>
  <c r="BM65" i="1"/>
  <c r="AI66" i="1"/>
  <c r="AS68" i="1"/>
  <c r="BO68" i="1"/>
  <c r="CO72" i="1"/>
  <c r="CM74" i="1"/>
  <c r="BQ74" i="1"/>
  <c r="H74" i="1"/>
  <c r="K74" i="1" s="1"/>
  <c r="AK74" i="1"/>
  <c r="H76" i="1"/>
  <c r="AS79" i="1"/>
  <c r="BO85" i="1"/>
  <c r="AY102" i="1"/>
  <c r="CK103" i="1"/>
  <c r="BE103" i="1"/>
  <c r="AC120" i="1"/>
  <c r="CS106" i="1"/>
  <c r="AI106" i="1"/>
  <c r="CE106" i="1"/>
  <c r="S106" i="1"/>
  <c r="CC107" i="1"/>
  <c r="AW107" i="1"/>
  <c r="AA27" i="1"/>
  <c r="AS27" i="1"/>
  <c r="BO27" i="1"/>
  <c r="CM27" i="1"/>
  <c r="I29" i="1"/>
  <c r="AA31" i="1"/>
  <c r="AU31" i="1"/>
  <c r="BQ31" i="1"/>
  <c r="CM31" i="1"/>
  <c r="I33" i="1"/>
  <c r="CS44" i="1"/>
  <c r="AU44" i="1"/>
  <c r="CA44" i="1"/>
  <c r="BW56" i="1"/>
  <c r="BC56" i="1"/>
  <c r="CS57" i="1"/>
  <c r="BC57" i="1"/>
  <c r="M57" i="1"/>
  <c r="BO57" i="1"/>
  <c r="CK58" i="1"/>
  <c r="CC58" i="1"/>
  <c r="CS59" i="1"/>
  <c r="BA59" i="1"/>
  <c r="CQ60" i="1"/>
  <c r="BS60" i="1"/>
  <c r="AO60" i="1"/>
  <c r="O60" i="1"/>
  <c r="AU60" i="1"/>
  <c r="CE60" i="1"/>
  <c r="CM70" i="1"/>
  <c r="AA70" i="1"/>
  <c r="CS83" i="1"/>
  <c r="BY83" i="1"/>
  <c r="AI83" i="1"/>
  <c r="BO83" i="1"/>
  <c r="W83" i="1"/>
  <c r="CI83" i="1"/>
  <c r="CS90" i="1"/>
  <c r="BG90" i="1"/>
  <c r="AA90" i="1"/>
  <c r="CS104" i="1"/>
  <c r="AY104" i="1"/>
  <c r="AI104" i="1"/>
  <c r="AY106" i="1"/>
  <c r="AA107" i="1"/>
  <c r="CS112" i="1"/>
  <c r="AK112" i="1"/>
  <c r="CG112" i="1"/>
  <c r="U112" i="1"/>
  <c r="CS114" i="1"/>
  <c r="AI114" i="1"/>
  <c r="CE114" i="1"/>
  <c r="S114" i="1"/>
  <c r="CQ115" i="1"/>
  <c r="CA115" i="1"/>
  <c r="AM115" i="1"/>
  <c r="BK115" i="1"/>
  <c r="W115" i="1"/>
  <c r="CI115" i="1"/>
  <c r="CS118" i="1"/>
  <c r="CG118" i="1"/>
  <c r="BA118" i="1"/>
  <c r="U118" i="1"/>
  <c r="BW118" i="1"/>
  <c r="AQ118" i="1"/>
  <c r="H118" i="1"/>
  <c r="G118" i="1" s="1"/>
  <c r="BQ118" i="1"/>
  <c r="I45" i="1"/>
  <c r="I51" i="1"/>
  <c r="AK78" i="1"/>
  <c r="CM84" i="1"/>
  <c r="U89" i="1"/>
  <c r="AQ89" i="1"/>
  <c r="CA89" i="1"/>
  <c r="BI91" i="1"/>
  <c r="AM93" i="1"/>
  <c r="CO98" i="1"/>
  <c r="AQ100" i="1"/>
  <c r="BW100" i="1"/>
  <c r="AM101" i="1"/>
  <c r="CI101" i="1"/>
  <c r="I85" i="1"/>
  <c r="S88" i="1"/>
  <c r="W89" i="1"/>
  <c r="AS89" i="1"/>
  <c r="CQ89" i="1"/>
  <c r="M91" i="1"/>
  <c r="BY91" i="1"/>
  <c r="BC93" i="1"/>
  <c r="CQ117" i="1"/>
  <c r="AE119" i="1"/>
  <c r="CK121" i="1"/>
  <c r="CQ12" i="1"/>
  <c r="AM19" i="1"/>
  <c r="CE19" i="1"/>
  <c r="AC20" i="1"/>
  <c r="BI20" i="1"/>
  <c r="CO20" i="1"/>
  <c r="CK24" i="1"/>
  <c r="AK28" i="1"/>
  <c r="BQ28" i="1"/>
  <c r="CK32" i="1"/>
  <c r="CM49" i="1"/>
  <c r="BU49" i="1"/>
  <c r="AY49" i="1"/>
  <c r="AA49" i="1"/>
  <c r="CK49" i="1"/>
  <c r="BO49" i="1"/>
  <c r="AQ49" i="1"/>
  <c r="Y49" i="1"/>
  <c r="CE49" i="1"/>
  <c r="BG49" i="1"/>
  <c r="AO49" i="1"/>
  <c r="S49" i="1"/>
  <c r="BW49" i="1"/>
  <c r="BE49" i="1"/>
  <c r="AI49" i="1"/>
  <c r="S8" i="1"/>
  <c r="AC8" i="1"/>
  <c r="AM8" i="1"/>
  <c r="AY8" i="1"/>
  <c r="BI8" i="1"/>
  <c r="BS8" i="1"/>
  <c r="CE8" i="1"/>
  <c r="CO8" i="1"/>
  <c r="AA10" i="1"/>
  <c r="AW10" i="1"/>
  <c r="BS10" i="1"/>
  <c r="CM10" i="1"/>
  <c r="AE11" i="1"/>
  <c r="AY11" i="1"/>
  <c r="BU11" i="1"/>
  <c r="CQ11" i="1"/>
  <c r="Q12" i="1"/>
  <c r="AM12" i="1"/>
  <c r="BG12" i="1"/>
  <c r="CC12" i="1"/>
  <c r="K13" i="1"/>
  <c r="J13" i="1" s="1"/>
  <c r="U13" i="1"/>
  <c r="AE13" i="1"/>
  <c r="AQ13" i="1"/>
  <c r="BA13" i="1"/>
  <c r="BK13" i="1"/>
  <c r="BW13" i="1"/>
  <c r="CG13" i="1"/>
  <c r="CQ13" i="1"/>
  <c r="M15" i="1"/>
  <c r="W15" i="1"/>
  <c r="AI15" i="1"/>
  <c r="AS15" i="1"/>
  <c r="BC15" i="1"/>
  <c r="BO15" i="1"/>
  <c r="BY15" i="1"/>
  <c r="CI15" i="1"/>
  <c r="M16" i="1"/>
  <c r="W16" i="1"/>
  <c r="AI16" i="1"/>
  <c r="AS16" i="1"/>
  <c r="BC16" i="1"/>
  <c r="BO16" i="1"/>
  <c r="BY16" i="1"/>
  <c r="CI16" i="1"/>
  <c r="W17" i="1"/>
  <c r="AO17" i="1"/>
  <c r="BK17" i="1"/>
  <c r="CI17" i="1"/>
  <c r="I18" i="1"/>
  <c r="AW18" i="1"/>
  <c r="CS18" i="1"/>
  <c r="H19" i="1"/>
  <c r="K19" i="1" s="1"/>
  <c r="U19" i="1"/>
  <c r="AE19" i="1"/>
  <c r="AQ19" i="1"/>
  <c r="BA19" i="1"/>
  <c r="BK19" i="1"/>
  <c r="BW19" i="1"/>
  <c r="CG19" i="1"/>
  <c r="CQ19" i="1"/>
  <c r="H20" i="1"/>
  <c r="G20" i="1" s="1"/>
  <c r="U20" i="1"/>
  <c r="AE20" i="1"/>
  <c r="AQ20" i="1"/>
  <c r="BA20" i="1"/>
  <c r="BK20" i="1"/>
  <c r="BW20" i="1"/>
  <c r="CG20" i="1"/>
  <c r="CQ20" i="1"/>
  <c r="AO21" i="1"/>
  <c r="CC21" i="1"/>
  <c r="M22" i="1"/>
  <c r="W22" i="1"/>
  <c r="AI22" i="1"/>
  <c r="AS22" i="1"/>
  <c r="BC22" i="1"/>
  <c r="BO22" i="1"/>
  <c r="BY22" i="1"/>
  <c r="CI22" i="1"/>
  <c r="Y23" i="1"/>
  <c r="CK23" i="1"/>
  <c r="Q24" i="1"/>
  <c r="BE24" i="1"/>
  <c r="CE25" i="1"/>
  <c r="H28" i="1"/>
  <c r="K28" i="1" s="1"/>
  <c r="AA28" i="1"/>
  <c r="AQ28" i="1"/>
  <c r="BG28" i="1"/>
  <c r="BW28" i="1"/>
  <c r="CM28" i="1"/>
  <c r="S29" i="1"/>
  <c r="AC29" i="1"/>
  <c r="AM29" i="1"/>
  <c r="AY29" i="1"/>
  <c r="BI29" i="1"/>
  <c r="BS29" i="1"/>
  <c r="CE29" i="1"/>
  <c r="CO29" i="1"/>
  <c r="BE30" i="1"/>
  <c r="S31" i="1"/>
  <c r="AC31" i="1"/>
  <c r="AM31" i="1"/>
  <c r="AY31" i="1"/>
  <c r="BI31" i="1"/>
  <c r="BS31" i="1"/>
  <c r="CE31" i="1"/>
  <c r="CO31" i="1"/>
  <c r="Q32" i="1"/>
  <c r="BE32" i="1"/>
  <c r="CS39" i="1"/>
  <c r="CQ39" i="1"/>
  <c r="CG39" i="1"/>
  <c r="BW39" i="1"/>
  <c r="BK39" i="1"/>
  <c r="BA39" i="1"/>
  <c r="AQ39" i="1"/>
  <c r="AE39" i="1"/>
  <c r="U39" i="1"/>
  <c r="CO39" i="1"/>
  <c r="CE39" i="1"/>
  <c r="BS39" i="1"/>
  <c r="BI39" i="1"/>
  <c r="AY39" i="1"/>
  <c r="AM39" i="1"/>
  <c r="AC39" i="1"/>
  <c r="S39" i="1"/>
  <c r="H39" i="1"/>
  <c r="CA39" i="1"/>
  <c r="BG39" i="1"/>
  <c r="AK39" i="1"/>
  <c r="O39" i="1"/>
  <c r="BY39" i="1"/>
  <c r="BC39" i="1"/>
  <c r="AI39" i="1"/>
  <c r="M39" i="1"/>
  <c r="CM39" i="1"/>
  <c r="BQ39" i="1"/>
  <c r="AU39" i="1"/>
  <c r="AA39" i="1"/>
  <c r="CI39" i="1"/>
  <c r="AE12" i="1"/>
  <c r="BU12" i="1"/>
  <c r="AO18" i="1"/>
  <c r="S19" i="1"/>
  <c r="AY19" i="1"/>
  <c r="BS19" i="1"/>
  <c r="S20" i="1"/>
  <c r="AM20" i="1"/>
  <c r="BS20" i="1"/>
  <c r="AW24" i="1"/>
  <c r="H8" i="1"/>
  <c r="K8" i="1" s="1"/>
  <c r="J8" i="1" s="1"/>
  <c r="U8" i="1"/>
  <c r="AE8" i="1"/>
  <c r="AQ8" i="1"/>
  <c r="BA8" i="1"/>
  <c r="BK8" i="1"/>
  <c r="BW8" i="1"/>
  <c r="CG8" i="1"/>
  <c r="CQ8" i="1"/>
  <c r="AE10" i="1"/>
  <c r="AY10" i="1"/>
  <c r="BU10" i="1"/>
  <c r="CQ10" i="1"/>
  <c r="Q11" i="1"/>
  <c r="AM11" i="1"/>
  <c r="BG11" i="1"/>
  <c r="CC11" i="1"/>
  <c r="S12" i="1"/>
  <c r="AO12" i="1"/>
  <c r="BK12" i="1"/>
  <c r="CE12" i="1"/>
  <c r="M13" i="1"/>
  <c r="W13" i="1"/>
  <c r="AI13" i="1"/>
  <c r="AS13" i="1"/>
  <c r="BC13" i="1"/>
  <c r="BO13" i="1"/>
  <c r="BY13" i="1"/>
  <c r="CI13" i="1"/>
  <c r="AA14" i="1"/>
  <c r="AW14" i="1"/>
  <c r="BS14" i="1"/>
  <c r="CM14" i="1"/>
  <c r="O15" i="1"/>
  <c r="AA15" i="1"/>
  <c r="AK15" i="1"/>
  <c r="AU15" i="1"/>
  <c r="BG15" i="1"/>
  <c r="BQ15" i="1"/>
  <c r="CA15" i="1"/>
  <c r="CM15" i="1"/>
  <c r="O16" i="1"/>
  <c r="AA16" i="1"/>
  <c r="AK16" i="1"/>
  <c r="AU16" i="1"/>
  <c r="BG16" i="1"/>
  <c r="BQ16" i="1"/>
  <c r="CA16" i="1"/>
  <c r="CM16" i="1"/>
  <c r="Y17" i="1"/>
  <c r="AU17" i="1"/>
  <c r="BS17" i="1"/>
  <c r="CK17" i="1"/>
  <c r="Q18" i="1"/>
  <c r="BM18" i="1"/>
  <c r="M19" i="1"/>
  <c r="W19" i="1"/>
  <c r="AI19" i="1"/>
  <c r="AS19" i="1"/>
  <c r="BC19" i="1"/>
  <c r="BO19" i="1"/>
  <c r="BY19" i="1"/>
  <c r="CI19" i="1"/>
  <c r="M20" i="1"/>
  <c r="W20" i="1"/>
  <c r="AI20" i="1"/>
  <c r="AS20" i="1"/>
  <c r="BC20" i="1"/>
  <c r="BO20" i="1"/>
  <c r="BY20" i="1"/>
  <c r="CI20" i="1"/>
  <c r="AW21" i="1"/>
  <c r="CK21" i="1"/>
  <c r="O22" i="1"/>
  <c r="AA22" i="1"/>
  <c r="AK22" i="1"/>
  <c r="AU22" i="1"/>
  <c r="BG22" i="1"/>
  <c r="BQ22" i="1"/>
  <c r="CA22" i="1"/>
  <c r="CM22" i="1"/>
  <c r="Y24" i="1"/>
  <c r="BU24" i="1"/>
  <c r="U25" i="1"/>
  <c r="AK25" i="1"/>
  <c r="BA25" i="1"/>
  <c r="BQ25" i="1"/>
  <c r="CG25" i="1"/>
  <c r="U27" i="1"/>
  <c r="AK27" i="1"/>
  <c r="BA27" i="1"/>
  <c r="BQ27" i="1"/>
  <c r="CG27" i="1"/>
  <c r="M28" i="1"/>
  <c r="AC28" i="1"/>
  <c r="AS28" i="1"/>
  <c r="BI28" i="1"/>
  <c r="BY28" i="1"/>
  <c r="CO28" i="1"/>
  <c r="H29" i="1"/>
  <c r="K29" i="1" s="1"/>
  <c r="J29" i="1" s="1"/>
  <c r="U29" i="1"/>
  <c r="AE29" i="1"/>
  <c r="AQ29" i="1"/>
  <c r="BA29" i="1"/>
  <c r="BK29" i="1"/>
  <c r="BW29" i="1"/>
  <c r="CG29" i="1"/>
  <c r="CQ29" i="1"/>
  <c r="Q30" i="1"/>
  <c r="H31" i="1"/>
  <c r="K31" i="1" s="1"/>
  <c r="J31" i="1" s="1"/>
  <c r="U31" i="1"/>
  <c r="AE31" i="1"/>
  <c r="AQ31" i="1"/>
  <c r="BA31" i="1"/>
  <c r="BK31" i="1"/>
  <c r="BW31" i="1"/>
  <c r="CG31" i="1"/>
  <c r="CQ31" i="1"/>
  <c r="Y32" i="1"/>
  <c r="BU32" i="1"/>
  <c r="S33" i="1"/>
  <c r="AC33" i="1"/>
  <c r="AM33" i="1"/>
  <c r="AY33" i="1"/>
  <c r="BI33" i="1"/>
  <c r="BS33" i="1"/>
  <c r="CE33" i="1"/>
  <c r="CO33" i="1"/>
  <c r="AO34" i="1"/>
  <c r="CC38" i="1"/>
  <c r="BE38" i="1"/>
  <c r="AO38" i="1"/>
  <c r="CK38" i="1"/>
  <c r="Y38" i="1"/>
  <c r="W39" i="1"/>
  <c r="AY12" i="1"/>
  <c r="CC18" i="1"/>
  <c r="AC19" i="1"/>
  <c r="BI19" i="1"/>
  <c r="CO19" i="1"/>
  <c r="AY20" i="1"/>
  <c r="CE20" i="1"/>
  <c r="U28" i="1"/>
  <c r="BA28" i="1"/>
  <c r="CG28" i="1"/>
  <c r="M8" i="1"/>
  <c r="W8" i="1"/>
  <c r="AI8" i="1"/>
  <c r="AS8" i="1"/>
  <c r="BC8" i="1"/>
  <c r="BO8" i="1"/>
  <c r="BY8" i="1"/>
  <c r="CI8" i="1"/>
  <c r="Q10" i="1"/>
  <c r="AM10" i="1"/>
  <c r="BG10" i="1"/>
  <c r="S11" i="1"/>
  <c r="AO11" i="1"/>
  <c r="BK11" i="1"/>
  <c r="I12" i="1"/>
  <c r="AA12" i="1"/>
  <c r="AW12" i="1"/>
  <c r="BS12" i="1"/>
  <c r="O13" i="1"/>
  <c r="AA13" i="1"/>
  <c r="AK13" i="1"/>
  <c r="AU13" i="1"/>
  <c r="BG13" i="1"/>
  <c r="BQ13" i="1"/>
  <c r="CA13" i="1"/>
  <c r="CM13" i="1"/>
  <c r="AE14" i="1"/>
  <c r="AY14" i="1"/>
  <c r="BU14" i="1"/>
  <c r="H15" i="1"/>
  <c r="S15" i="1"/>
  <c r="AC15" i="1"/>
  <c r="AM15" i="1"/>
  <c r="AY15" i="1"/>
  <c r="BI15" i="1"/>
  <c r="BS15" i="1"/>
  <c r="CE15" i="1"/>
  <c r="CO15" i="1"/>
  <c r="H16" i="1"/>
  <c r="S16" i="1"/>
  <c r="AC16" i="1"/>
  <c r="AM16" i="1"/>
  <c r="AY16" i="1"/>
  <c r="BI16" i="1"/>
  <c r="BS16" i="1"/>
  <c r="CE16" i="1"/>
  <c r="CO16" i="1"/>
  <c r="I17" i="1"/>
  <c r="AE17" i="1"/>
  <c r="BC17" i="1"/>
  <c r="BU17" i="1"/>
  <c r="AG18" i="1"/>
  <c r="I19" i="1"/>
  <c r="O19" i="1"/>
  <c r="AA19" i="1"/>
  <c r="AK19" i="1"/>
  <c r="AU19" i="1"/>
  <c r="BG19" i="1"/>
  <c r="BQ19" i="1"/>
  <c r="CA19" i="1"/>
  <c r="CM19" i="1"/>
  <c r="I20" i="1"/>
  <c r="O20" i="1"/>
  <c r="AA20" i="1"/>
  <c r="AK20" i="1"/>
  <c r="AU20" i="1"/>
  <c r="BG20" i="1"/>
  <c r="BQ20" i="1"/>
  <c r="CA20" i="1"/>
  <c r="CM20" i="1"/>
  <c r="Q21" i="1"/>
  <c r="S22" i="1"/>
  <c r="AC22" i="1"/>
  <c r="AM22" i="1"/>
  <c r="AY22" i="1"/>
  <c r="BI22" i="1"/>
  <c r="BS22" i="1"/>
  <c r="CE22" i="1"/>
  <c r="CO22" i="1"/>
  <c r="AO24" i="1"/>
  <c r="S28" i="1"/>
  <c r="AI28" i="1"/>
  <c r="AY28" i="1"/>
  <c r="BO28" i="1"/>
  <c r="CE28" i="1"/>
  <c r="AO32" i="1"/>
  <c r="M36" i="1"/>
  <c r="AC36" i="1"/>
  <c r="AS36" i="1"/>
  <c r="BI36" i="1"/>
  <c r="BY36" i="1"/>
  <c r="CO36" i="1"/>
  <c r="AO37" i="1"/>
  <c r="CC37" i="1"/>
  <c r="AM40" i="1"/>
  <c r="AW37" i="1"/>
  <c r="CK37" i="1"/>
  <c r="U36" i="1"/>
  <c r="AK36" i="1"/>
  <c r="BA36" i="1"/>
  <c r="BQ36" i="1"/>
  <c r="CG36" i="1"/>
  <c r="Q37" i="1"/>
  <c r="CS40" i="1"/>
  <c r="CE40" i="1"/>
  <c r="BO40" i="1"/>
  <c r="AY40" i="1"/>
  <c r="AI40" i="1"/>
  <c r="S40" i="1"/>
  <c r="CQ40" i="1"/>
  <c r="CA40" i="1"/>
  <c r="BK40" i="1"/>
  <c r="AU40" i="1"/>
  <c r="AE40" i="1"/>
  <c r="O40" i="1"/>
  <c r="CM40" i="1"/>
  <c r="BW40" i="1"/>
  <c r="BG40" i="1"/>
  <c r="AQ40" i="1"/>
  <c r="AA40" i="1"/>
  <c r="I40" i="1"/>
  <c r="BS40" i="1"/>
  <c r="S41" i="1"/>
  <c r="AI41" i="1"/>
  <c r="AY41" i="1"/>
  <c r="BO41" i="1"/>
  <c r="CE41" i="1"/>
  <c r="K42" i="1"/>
  <c r="M42" i="1"/>
  <c r="W42" i="1"/>
  <c r="AI42" i="1"/>
  <c r="AS42" i="1"/>
  <c r="BC42" i="1"/>
  <c r="BO42" i="1"/>
  <c r="BY42" i="1"/>
  <c r="CI42" i="1"/>
  <c r="CS46" i="1"/>
  <c r="CI46" i="1"/>
  <c r="BY46" i="1"/>
  <c r="BO46" i="1"/>
  <c r="BC46" i="1"/>
  <c r="AS46" i="1"/>
  <c r="AI46" i="1"/>
  <c r="W46" i="1"/>
  <c r="M46" i="1"/>
  <c r="CQ46" i="1"/>
  <c r="CG46" i="1"/>
  <c r="BW46" i="1"/>
  <c r="BK46" i="1"/>
  <c r="BA46" i="1"/>
  <c r="AQ46" i="1"/>
  <c r="AE46" i="1"/>
  <c r="U46" i="1"/>
  <c r="H46" i="1"/>
  <c r="G46" i="1" s="1"/>
  <c r="CO46" i="1"/>
  <c r="CE46" i="1"/>
  <c r="BS46" i="1"/>
  <c r="BI46" i="1"/>
  <c r="AY46" i="1"/>
  <c r="AM46" i="1"/>
  <c r="AC46" i="1"/>
  <c r="S46" i="1"/>
  <c r="AU46" i="1"/>
  <c r="CM46" i="1"/>
  <c r="I39" i="1"/>
  <c r="I41" i="1"/>
  <c r="W41" i="1"/>
  <c r="AM41" i="1"/>
  <c r="BC41" i="1"/>
  <c r="BS41" i="1"/>
  <c r="CI41" i="1"/>
  <c r="O42" i="1"/>
  <c r="AA42" i="1"/>
  <c r="AK42" i="1"/>
  <c r="AU42" i="1"/>
  <c r="BG42" i="1"/>
  <c r="BQ42" i="1"/>
  <c r="CA42" i="1"/>
  <c r="CM42" i="1"/>
  <c r="CM52" i="1"/>
  <c r="CO52" i="1"/>
  <c r="BY52" i="1"/>
  <c r="BI52" i="1"/>
  <c r="AS52" i="1"/>
  <c r="AC52" i="1"/>
  <c r="M52" i="1"/>
  <c r="CI52" i="1"/>
  <c r="BS52" i="1"/>
  <c r="BC52" i="1"/>
  <c r="AM52" i="1"/>
  <c r="W52" i="1"/>
  <c r="I52" i="1"/>
  <c r="CG52" i="1"/>
  <c r="BQ52" i="1"/>
  <c r="BA52" i="1"/>
  <c r="AK52" i="1"/>
  <c r="U52" i="1"/>
  <c r="H52" i="1"/>
  <c r="K52" i="1" s="1"/>
  <c r="AU52" i="1"/>
  <c r="CQ52" i="1"/>
  <c r="AE52" i="1"/>
  <c r="CA52" i="1"/>
  <c r="O52" i="1"/>
  <c r="AA41" i="1"/>
  <c r="AQ41" i="1"/>
  <c r="BG41" i="1"/>
  <c r="BW41" i="1"/>
  <c r="CM41" i="1"/>
  <c r="BK52" i="1"/>
  <c r="K43" i="1"/>
  <c r="W43" i="1"/>
  <c r="AI43" i="1"/>
  <c r="AS43" i="1"/>
  <c r="BC43" i="1"/>
  <c r="BO43" i="1"/>
  <c r="BY43" i="1"/>
  <c r="CI43" i="1"/>
  <c r="S44" i="1"/>
  <c r="AI44" i="1"/>
  <c r="AY44" i="1"/>
  <c r="BO44" i="1"/>
  <c r="CE44" i="1"/>
  <c r="AA45" i="1"/>
  <c r="AQ45" i="1"/>
  <c r="BG45" i="1"/>
  <c r="BW45" i="1"/>
  <c r="CM45" i="1"/>
  <c r="BE48" i="1"/>
  <c r="CM50" i="1"/>
  <c r="BU50" i="1"/>
  <c r="AY50" i="1"/>
  <c r="AA50" i="1"/>
  <c r="CK50" i="1"/>
  <c r="BO50" i="1"/>
  <c r="AQ50" i="1"/>
  <c r="Y50" i="1"/>
  <c r="CE50" i="1"/>
  <c r="BG50" i="1"/>
  <c r="AO50" i="1"/>
  <c r="S50" i="1"/>
  <c r="AE55" i="1"/>
  <c r="CQ55" i="1"/>
  <c r="O43" i="1"/>
  <c r="AA43" i="1"/>
  <c r="AK43" i="1"/>
  <c r="AU43" i="1"/>
  <c r="BG43" i="1"/>
  <c r="BQ43" i="1"/>
  <c r="CA43" i="1"/>
  <c r="CM43" i="1"/>
  <c r="I44" i="1"/>
  <c r="W44" i="1"/>
  <c r="AM44" i="1"/>
  <c r="BC44" i="1"/>
  <c r="BS44" i="1"/>
  <c r="CI44" i="1"/>
  <c r="AE45" i="1"/>
  <c r="AU45" i="1"/>
  <c r="BK45" i="1"/>
  <c r="CA45" i="1"/>
  <c r="CQ45" i="1"/>
  <c r="AI50" i="1"/>
  <c r="AA44" i="1"/>
  <c r="AQ44" i="1"/>
  <c r="BG44" i="1"/>
  <c r="BW44" i="1"/>
  <c r="CM44" i="1"/>
  <c r="CM48" i="1"/>
  <c r="BU48" i="1"/>
  <c r="AY48" i="1"/>
  <c r="AA48" i="1"/>
  <c r="CK48" i="1"/>
  <c r="BO48" i="1"/>
  <c r="AQ48" i="1"/>
  <c r="Y48" i="1"/>
  <c r="CE48" i="1"/>
  <c r="BG48" i="1"/>
  <c r="AO48" i="1"/>
  <c r="S48" i="1"/>
  <c r="CS54" i="1"/>
  <c r="BO54" i="1"/>
  <c r="AI54" i="1"/>
  <c r="CM54" i="1"/>
  <c r="BG54" i="1"/>
  <c r="AA54" i="1"/>
  <c r="CE54" i="1"/>
  <c r="AY54" i="1"/>
  <c r="S54" i="1"/>
  <c r="CM55" i="1"/>
  <c r="CO55" i="1"/>
  <c r="BY55" i="1"/>
  <c r="BI55" i="1"/>
  <c r="AS55" i="1"/>
  <c r="AC55" i="1"/>
  <c r="M55" i="1"/>
  <c r="CI55" i="1"/>
  <c r="BS55" i="1"/>
  <c r="BC55" i="1"/>
  <c r="AM55" i="1"/>
  <c r="W55" i="1"/>
  <c r="I55" i="1"/>
  <c r="CG55" i="1"/>
  <c r="BQ55" i="1"/>
  <c r="BA55" i="1"/>
  <c r="AK55" i="1"/>
  <c r="U55" i="1"/>
  <c r="H55" i="1"/>
  <c r="K55" i="1" s="1"/>
  <c r="BK55" i="1"/>
  <c r="U51" i="1"/>
  <c r="AK51" i="1"/>
  <c r="BA51" i="1"/>
  <c r="BQ51" i="1"/>
  <c r="CG51" i="1"/>
  <c r="BM56" i="1"/>
  <c r="H51" i="1"/>
  <c r="W51" i="1"/>
  <c r="AM51" i="1"/>
  <c r="BC51" i="1"/>
  <c r="BS51" i="1"/>
  <c r="CI51" i="1"/>
  <c r="AQ53" i="1"/>
  <c r="BW53" i="1"/>
  <c r="W56" i="1"/>
  <c r="BM80" i="1"/>
  <c r="CS80" i="1"/>
  <c r="AG80" i="1"/>
  <c r="O57" i="1"/>
  <c r="AA57" i="1"/>
  <c r="AK57" i="1"/>
  <c r="AU57" i="1"/>
  <c r="BG57" i="1"/>
  <c r="BQ57" i="1"/>
  <c r="CA57" i="1"/>
  <c r="CM57" i="1"/>
  <c r="CO68" i="1"/>
  <c r="CC68" i="1"/>
  <c r="BG68" i="1"/>
  <c r="AK68" i="1"/>
  <c r="Q68" i="1"/>
  <c r="BY68" i="1"/>
  <c r="BE68" i="1"/>
  <c r="AI68" i="1"/>
  <c r="M68" i="1"/>
  <c r="CM68" i="1"/>
  <c r="BQ68" i="1"/>
  <c r="AW68" i="1"/>
  <c r="AA68" i="1"/>
  <c r="H68" i="1"/>
  <c r="G68" i="1" s="1"/>
  <c r="CK68" i="1"/>
  <c r="S57" i="1"/>
  <c r="AC57" i="1"/>
  <c r="AM57" i="1"/>
  <c r="AY57" i="1"/>
  <c r="BI57" i="1"/>
  <c r="BS57" i="1"/>
  <c r="CE57" i="1"/>
  <c r="CO57" i="1"/>
  <c r="Y68" i="1"/>
  <c r="CM72" i="1"/>
  <c r="CG72" i="1"/>
  <c r="BA72" i="1"/>
  <c r="U72" i="1"/>
  <c r="BY72" i="1"/>
  <c r="AS72" i="1"/>
  <c r="M72" i="1"/>
  <c r="BQ72" i="1"/>
  <c r="AK72" i="1"/>
  <c r="H72" i="1"/>
  <c r="H57" i="1"/>
  <c r="K57" i="1" s="1"/>
  <c r="J57" i="1" s="1"/>
  <c r="U57" i="1"/>
  <c r="AE57" i="1"/>
  <c r="AQ57" i="1"/>
  <c r="BA57" i="1"/>
  <c r="BK57" i="1"/>
  <c r="BW57" i="1"/>
  <c r="CG57" i="1"/>
  <c r="CQ57" i="1"/>
  <c r="CS75" i="1"/>
  <c r="BM75" i="1"/>
  <c r="CS87" i="1"/>
  <c r="CM87" i="1"/>
  <c r="CA87" i="1"/>
  <c r="BQ87" i="1"/>
  <c r="BG87" i="1"/>
  <c r="AU87" i="1"/>
  <c r="AK87" i="1"/>
  <c r="AA87" i="1"/>
  <c r="O87" i="1"/>
  <c r="CI87" i="1"/>
  <c r="BY87" i="1"/>
  <c r="BO87" i="1"/>
  <c r="BC87" i="1"/>
  <c r="AS87" i="1"/>
  <c r="AI87" i="1"/>
  <c r="W87" i="1"/>
  <c r="M87" i="1"/>
  <c r="CQ87" i="1"/>
  <c r="CG87" i="1"/>
  <c r="BW87" i="1"/>
  <c r="BK87" i="1"/>
  <c r="BA87" i="1"/>
  <c r="AQ87" i="1"/>
  <c r="AE87" i="1"/>
  <c r="U87" i="1"/>
  <c r="H87" i="1"/>
  <c r="K87" i="1" s="1"/>
  <c r="CE87" i="1"/>
  <c r="AM87" i="1"/>
  <c r="BS87" i="1"/>
  <c r="AC87" i="1"/>
  <c r="BI87" i="1"/>
  <c r="S87" i="1"/>
  <c r="BE58" i="1"/>
  <c r="AC59" i="1"/>
  <c r="BK59" i="1"/>
  <c r="S60" i="1"/>
  <c r="AI60" i="1"/>
  <c r="AW60" i="1"/>
  <c r="BK60" i="1"/>
  <c r="CA60" i="1"/>
  <c r="CM60" i="1"/>
  <c r="Y62" i="1"/>
  <c r="AS62" i="1"/>
  <c r="BO62" i="1"/>
  <c r="CK62" i="1"/>
  <c r="M64" i="1"/>
  <c r="AI64" i="1"/>
  <c r="BE64" i="1"/>
  <c r="BY64" i="1"/>
  <c r="Q66" i="1"/>
  <c r="AK66" i="1"/>
  <c r="BG66" i="1"/>
  <c r="CC66" i="1"/>
  <c r="BM69" i="1"/>
  <c r="M70" i="1"/>
  <c r="AI70" i="1"/>
  <c r="BO70" i="1"/>
  <c r="U74" i="1"/>
  <c r="BA74" i="1"/>
  <c r="CG74" i="1"/>
  <c r="M76" i="1"/>
  <c r="BI76" i="1"/>
  <c r="BA95" i="1"/>
  <c r="CQ97" i="1"/>
  <c r="BU97" i="1"/>
  <c r="CG97" i="1"/>
  <c r="BS97" i="1"/>
  <c r="AW97" i="1"/>
  <c r="AC97" i="1"/>
  <c r="BK97" i="1"/>
  <c r="AO97" i="1"/>
  <c r="U97" i="1"/>
  <c r="CO97" i="1"/>
  <c r="BI97" i="1"/>
  <c r="AM97" i="1"/>
  <c r="Q97" i="1"/>
  <c r="H59" i="1"/>
  <c r="K59" i="1" s="1"/>
  <c r="AK59" i="1"/>
  <c r="BU59" i="1"/>
  <c r="Y60" i="1"/>
  <c r="AM60" i="1"/>
  <c r="AY60" i="1"/>
  <c r="BO60" i="1"/>
  <c r="CC60" i="1"/>
  <c r="Q64" i="1"/>
  <c r="AK64" i="1"/>
  <c r="BG64" i="1"/>
  <c r="CC64" i="1"/>
  <c r="Y66" i="1"/>
  <c r="AS66" i="1"/>
  <c r="BO66" i="1"/>
  <c r="CK66" i="1"/>
  <c r="Q70" i="1"/>
  <c r="AK70" i="1"/>
  <c r="BQ70" i="1"/>
  <c r="AC74" i="1"/>
  <c r="BI74" i="1"/>
  <c r="CO74" i="1"/>
  <c r="AC76" i="1"/>
  <c r="CM81" i="1"/>
  <c r="CG81" i="1"/>
  <c r="BA81" i="1"/>
  <c r="U81" i="1"/>
  <c r="BY81" i="1"/>
  <c r="AS81" i="1"/>
  <c r="M81" i="1"/>
  <c r="BQ81" i="1"/>
  <c r="AK81" i="1"/>
  <c r="H81" i="1"/>
  <c r="K81" i="1" s="1"/>
  <c r="Y58" i="1"/>
  <c r="M59" i="1"/>
  <c r="AS59" i="1"/>
  <c r="CE59" i="1"/>
  <c r="Y64" i="1"/>
  <c r="AS64" i="1"/>
  <c r="BO64" i="1"/>
  <c r="CK64" i="1"/>
  <c r="Y70" i="1"/>
  <c r="AY70" i="1"/>
  <c r="CE70" i="1"/>
  <c r="CM76" i="1"/>
  <c r="CO76" i="1"/>
  <c r="CG76" i="1"/>
  <c r="BA76" i="1"/>
  <c r="U76" i="1"/>
  <c r="AK76" i="1"/>
  <c r="BY76" i="1"/>
  <c r="CS94" i="1"/>
  <c r="BO94" i="1"/>
  <c r="AI94" i="1"/>
  <c r="CM94" i="1"/>
  <c r="BG94" i="1"/>
  <c r="AA94" i="1"/>
  <c r="CE94" i="1"/>
  <c r="AY94" i="1"/>
  <c r="S94" i="1"/>
  <c r="CO95" i="1"/>
  <c r="BS95" i="1"/>
  <c r="AW95" i="1"/>
  <c r="AC95" i="1"/>
  <c r="CG95" i="1"/>
  <c r="BK95" i="1"/>
  <c r="AO95" i="1"/>
  <c r="U95" i="1"/>
  <c r="CC95" i="1"/>
  <c r="BI95" i="1"/>
  <c r="AM95" i="1"/>
  <c r="Q95" i="1"/>
  <c r="CQ95" i="1"/>
  <c r="BA78" i="1"/>
  <c r="CG78" i="1"/>
  <c r="BA79" i="1"/>
  <c r="CG79" i="1"/>
  <c r="O83" i="1"/>
  <c r="AA83" i="1"/>
  <c r="AK83" i="1"/>
  <c r="AU83" i="1"/>
  <c r="BG83" i="1"/>
  <c r="BQ83" i="1"/>
  <c r="CA83" i="1"/>
  <c r="CM83" i="1"/>
  <c r="AI84" i="1"/>
  <c r="BE84" i="1"/>
  <c r="BW84" i="1"/>
  <c r="AK85" i="1"/>
  <c r="AU85" i="1"/>
  <c r="BG85" i="1"/>
  <c r="BQ85" i="1"/>
  <c r="CA85" i="1"/>
  <c r="CM85" i="1"/>
  <c r="BO86" i="1"/>
  <c r="AA88" i="1"/>
  <c r="BG88" i="1"/>
  <c r="CM88" i="1"/>
  <c r="BC89" i="1"/>
  <c r="BQ89" i="1"/>
  <c r="CG89" i="1"/>
  <c r="AI90" i="1"/>
  <c r="BO90" i="1"/>
  <c r="I91" i="1"/>
  <c r="O91" i="1"/>
  <c r="AE91" i="1"/>
  <c r="AU91" i="1"/>
  <c r="BK91" i="1"/>
  <c r="CA91" i="1"/>
  <c r="CQ91" i="1"/>
  <c r="AA92" i="1"/>
  <c r="BG92" i="1"/>
  <c r="CM92" i="1"/>
  <c r="M93" i="1"/>
  <c r="AC93" i="1"/>
  <c r="AS93" i="1"/>
  <c r="BI93" i="1"/>
  <c r="BY93" i="1"/>
  <c r="CO93" i="1"/>
  <c r="AE108" i="1"/>
  <c r="CQ108" i="1"/>
  <c r="AG77" i="1"/>
  <c r="AC78" i="1"/>
  <c r="BI78" i="1"/>
  <c r="CO78" i="1"/>
  <c r="AC79" i="1"/>
  <c r="BI79" i="1"/>
  <c r="CO79" i="1"/>
  <c r="S83" i="1"/>
  <c r="AC83" i="1"/>
  <c r="AM83" i="1"/>
  <c r="AY83" i="1"/>
  <c r="BI83" i="1"/>
  <c r="BS83" i="1"/>
  <c r="CE83" i="1"/>
  <c r="CO83" i="1"/>
  <c r="S84" i="1"/>
  <c r="AO84" i="1"/>
  <c r="BG84" i="1"/>
  <c r="CE84" i="1"/>
  <c r="S85" i="1"/>
  <c r="AC85" i="1"/>
  <c r="AM85" i="1"/>
  <c r="AY85" i="1"/>
  <c r="BI85" i="1"/>
  <c r="BS85" i="1"/>
  <c r="CE85" i="1"/>
  <c r="CO85" i="1"/>
  <c r="S86" i="1"/>
  <c r="CE86" i="1"/>
  <c r="AI88" i="1"/>
  <c r="BO88" i="1"/>
  <c r="O89" i="1"/>
  <c r="AA89" i="1"/>
  <c r="AK89" i="1"/>
  <c r="AU89" i="1"/>
  <c r="BG89" i="1"/>
  <c r="BS89" i="1"/>
  <c r="CI89" i="1"/>
  <c r="AQ90" i="1"/>
  <c r="BW90" i="1"/>
  <c r="U91" i="1"/>
  <c r="AK91" i="1"/>
  <c r="BA91" i="1"/>
  <c r="BQ91" i="1"/>
  <c r="CG91" i="1"/>
  <c r="AI92" i="1"/>
  <c r="BO92" i="1"/>
  <c r="I93" i="1"/>
  <c r="J93" i="1" s="1"/>
  <c r="O93" i="1"/>
  <c r="AE93" i="1"/>
  <c r="AU93" i="1"/>
  <c r="BK93" i="1"/>
  <c r="CA93" i="1"/>
  <c r="CQ93" i="1"/>
  <c r="AS96" i="1"/>
  <c r="CK96" i="1"/>
  <c r="CI113" i="1"/>
  <c r="BK113" i="1"/>
  <c r="AO113" i="1"/>
  <c r="W113" i="1"/>
  <c r="CA113" i="1"/>
  <c r="BE113" i="1"/>
  <c r="AM113" i="1"/>
  <c r="O113" i="1"/>
  <c r="CQ113" i="1"/>
  <c r="BU113" i="1"/>
  <c r="BC113" i="1"/>
  <c r="AE113" i="1"/>
  <c r="I113" i="1"/>
  <c r="CK113" i="1"/>
  <c r="G116" i="1"/>
  <c r="K116" i="1"/>
  <c r="J116" i="1" s="1"/>
  <c r="K118" i="1"/>
  <c r="H83" i="1"/>
  <c r="G83" i="1" s="1"/>
  <c r="U83" i="1"/>
  <c r="AE83" i="1"/>
  <c r="AQ83" i="1"/>
  <c r="BA83" i="1"/>
  <c r="BK83" i="1"/>
  <c r="BW83" i="1"/>
  <c r="CG83" i="1"/>
  <c r="CQ83" i="1"/>
  <c r="Y84" i="1"/>
  <c r="AQ84" i="1"/>
  <c r="BO84" i="1"/>
  <c r="H85" i="1"/>
  <c r="K85" i="1" s="1"/>
  <c r="U85" i="1"/>
  <c r="AE85" i="1"/>
  <c r="AQ85" i="1"/>
  <c r="BA85" i="1"/>
  <c r="BK85" i="1"/>
  <c r="BW85" i="1"/>
  <c r="CG85" i="1"/>
  <c r="CQ85" i="1"/>
  <c r="AI86" i="1"/>
  <c r="I87" i="1"/>
  <c r="AQ88" i="1"/>
  <c r="BW88" i="1"/>
  <c r="S89" i="1"/>
  <c r="AC89" i="1"/>
  <c r="AM89" i="1"/>
  <c r="AY89" i="1"/>
  <c r="BI89" i="1"/>
  <c r="BY89" i="1"/>
  <c r="CO89" i="1"/>
  <c r="S90" i="1"/>
  <c r="AY90" i="1"/>
  <c r="CE90" i="1"/>
  <c r="H91" i="1"/>
  <c r="K91" i="1" s="1"/>
  <c r="J91" i="1" s="1"/>
  <c r="W91" i="1"/>
  <c r="AM91" i="1"/>
  <c r="BC91" i="1"/>
  <c r="BS91" i="1"/>
  <c r="CI91" i="1"/>
  <c r="AQ92" i="1"/>
  <c r="BW92" i="1"/>
  <c r="U93" i="1"/>
  <c r="AK93" i="1"/>
  <c r="BA93" i="1"/>
  <c r="BQ93" i="1"/>
  <c r="CG93" i="1"/>
  <c r="I95" i="1"/>
  <c r="I97" i="1"/>
  <c r="CM108" i="1"/>
  <c r="CO108" i="1"/>
  <c r="BY108" i="1"/>
  <c r="BI108" i="1"/>
  <c r="AS108" i="1"/>
  <c r="AC108" i="1"/>
  <c r="M108" i="1"/>
  <c r="CI108" i="1"/>
  <c r="BS108" i="1"/>
  <c r="BC108" i="1"/>
  <c r="AM108" i="1"/>
  <c r="W108" i="1"/>
  <c r="I108" i="1"/>
  <c r="CG108" i="1"/>
  <c r="BQ108" i="1"/>
  <c r="BA108" i="1"/>
  <c r="AK108" i="1"/>
  <c r="U108" i="1"/>
  <c r="H108" i="1"/>
  <c r="K108" i="1" s="1"/>
  <c r="BK108" i="1"/>
  <c r="G112" i="1"/>
  <c r="K112" i="1"/>
  <c r="AS98" i="1"/>
  <c r="W99" i="1"/>
  <c r="AO99" i="1"/>
  <c r="BK99" i="1"/>
  <c r="CI99" i="1"/>
  <c r="M100" i="1"/>
  <c r="AC100" i="1"/>
  <c r="AS100" i="1"/>
  <c r="BI100" i="1"/>
  <c r="BY100" i="1"/>
  <c r="CO100" i="1"/>
  <c r="BU101" i="1"/>
  <c r="M102" i="1"/>
  <c r="AC102" i="1"/>
  <c r="AS102" i="1"/>
  <c r="BI102" i="1"/>
  <c r="BY102" i="1"/>
  <c r="CO102" i="1"/>
  <c r="Y103" i="1"/>
  <c r="BU103" i="1"/>
  <c r="U104" i="1"/>
  <c r="AK104" i="1"/>
  <c r="BA104" i="1"/>
  <c r="BQ104" i="1"/>
  <c r="CG104" i="1"/>
  <c r="U106" i="1"/>
  <c r="AK106" i="1"/>
  <c r="BA106" i="1"/>
  <c r="BQ106" i="1"/>
  <c r="CG106" i="1"/>
  <c r="BM107" i="1"/>
  <c r="AW109" i="1"/>
  <c r="AA112" i="1"/>
  <c r="AQ112" i="1"/>
  <c r="BG112" i="1"/>
  <c r="BW112" i="1"/>
  <c r="CM112" i="1"/>
  <c r="H114" i="1"/>
  <c r="U114" i="1"/>
  <c r="AK114" i="1"/>
  <c r="BA114" i="1"/>
  <c r="BQ114" i="1"/>
  <c r="CG114" i="1"/>
  <c r="Y115" i="1"/>
  <c r="AU115" i="1"/>
  <c r="BS115" i="1"/>
  <c r="CK115" i="1"/>
  <c r="AW117" i="1"/>
  <c r="M118" i="1"/>
  <c r="AC118" i="1"/>
  <c r="AS118" i="1"/>
  <c r="BI118" i="1"/>
  <c r="BY118" i="1"/>
  <c r="CO118" i="1"/>
  <c r="AG119" i="1"/>
  <c r="U120" i="1"/>
  <c r="AK120" i="1"/>
  <c r="BA120" i="1"/>
  <c r="BQ120" i="1"/>
  <c r="CG120" i="1"/>
  <c r="Y99" i="1"/>
  <c r="AU99" i="1"/>
  <c r="BS99" i="1"/>
  <c r="CK99" i="1"/>
  <c r="AO103" i="1"/>
  <c r="CC103" i="1"/>
  <c r="H104" i="1"/>
  <c r="G104" i="1" s="1"/>
  <c r="AA104" i="1"/>
  <c r="AQ104" i="1"/>
  <c r="BG104" i="1"/>
  <c r="BW104" i="1"/>
  <c r="CM104" i="1"/>
  <c r="AG105" i="1"/>
  <c r="H106" i="1"/>
  <c r="K106" i="1" s="1"/>
  <c r="AA106" i="1"/>
  <c r="AQ106" i="1"/>
  <c r="BG106" i="1"/>
  <c r="BW106" i="1"/>
  <c r="CM106" i="1"/>
  <c r="Q107" i="1"/>
  <c r="CC109" i="1"/>
  <c r="AG111" i="1"/>
  <c r="M112" i="1"/>
  <c r="AC112" i="1"/>
  <c r="AS112" i="1"/>
  <c r="BI112" i="1"/>
  <c r="BY112" i="1"/>
  <c r="CO112" i="1"/>
  <c r="AA114" i="1"/>
  <c r="AQ114" i="1"/>
  <c r="BG114" i="1"/>
  <c r="BW114" i="1"/>
  <c r="CM114" i="1"/>
  <c r="I115" i="1"/>
  <c r="AE115" i="1"/>
  <c r="BC115" i="1"/>
  <c r="BU115" i="1"/>
  <c r="S118" i="1"/>
  <c r="AI118" i="1"/>
  <c r="AY118" i="1"/>
  <c r="BO118" i="1"/>
  <c r="CE118" i="1"/>
  <c r="CQ119" i="1"/>
  <c r="H120" i="1"/>
  <c r="G120" i="1" s="1"/>
  <c r="AA120" i="1"/>
  <c r="AQ120" i="1"/>
  <c r="BG120" i="1"/>
  <c r="BW120" i="1"/>
  <c r="CM120" i="1"/>
  <c r="Y121" i="1"/>
  <c r="Y98" i="1"/>
  <c r="BY98" i="1"/>
  <c r="I99" i="1"/>
  <c r="AE99" i="1"/>
  <c r="BC99" i="1"/>
  <c r="BU99" i="1"/>
  <c r="H100" i="1"/>
  <c r="U100" i="1"/>
  <c r="AK100" i="1"/>
  <c r="BA100" i="1"/>
  <c r="BQ100" i="1"/>
  <c r="CG100" i="1"/>
  <c r="Y101" i="1"/>
  <c r="BE101" i="1"/>
  <c r="CK101" i="1"/>
  <c r="H102" i="1"/>
  <c r="U102" i="1"/>
  <c r="AK102" i="1"/>
  <c r="BA102" i="1"/>
  <c r="BQ102" i="1"/>
  <c r="CG102" i="1"/>
  <c r="AW103" i="1"/>
  <c r="M104" i="1"/>
  <c r="AC104" i="1"/>
  <c r="AS104" i="1"/>
  <c r="BI104" i="1"/>
  <c r="BY104" i="1"/>
  <c r="CO104" i="1"/>
  <c r="CS105" i="1"/>
  <c r="M106" i="1"/>
  <c r="AC106" i="1"/>
  <c r="AS106" i="1"/>
  <c r="BI106" i="1"/>
  <c r="BY106" i="1"/>
  <c r="CO106" i="1"/>
  <c r="Q109" i="1"/>
  <c r="BC111" i="1"/>
  <c r="S112" i="1"/>
  <c r="AI112" i="1"/>
  <c r="AY112" i="1"/>
  <c r="BO112" i="1"/>
  <c r="CE112" i="1"/>
  <c r="M114" i="1"/>
  <c r="AC114" i="1"/>
  <c r="AS114" i="1"/>
  <c r="BI114" i="1"/>
  <c r="BY114" i="1"/>
  <c r="CO114" i="1"/>
  <c r="CS119" i="1"/>
  <c r="Q7" i="1"/>
  <c r="AO7" i="1"/>
  <c r="BM7" i="1"/>
  <c r="CC7" i="1"/>
  <c r="CS7" i="1"/>
  <c r="Y9" i="1"/>
  <c r="AG9" i="1"/>
  <c r="AO9" i="1"/>
  <c r="BE9" i="1"/>
  <c r="BO9" i="1"/>
  <c r="BY9" i="1"/>
  <c r="CI9" i="1"/>
  <c r="S7" i="1"/>
  <c r="AA7" i="1"/>
  <c r="AI7" i="1"/>
  <c r="AQ7" i="1"/>
  <c r="AY7" i="1"/>
  <c r="BG7" i="1"/>
  <c r="BO7" i="1"/>
  <c r="BW7" i="1"/>
  <c r="CE7" i="1"/>
  <c r="CM7" i="1"/>
  <c r="S9" i="1"/>
  <c r="AA9" i="1"/>
  <c r="AI9" i="1"/>
  <c r="AQ9" i="1"/>
  <c r="AY9" i="1"/>
  <c r="BG9" i="1"/>
  <c r="BQ9" i="1"/>
  <c r="CA9" i="1"/>
  <c r="CO10" i="1"/>
  <c r="CG10" i="1"/>
  <c r="BY10" i="1"/>
  <c r="BQ10" i="1"/>
  <c r="BI10" i="1"/>
  <c r="BA10" i="1"/>
  <c r="AS10" i="1"/>
  <c r="AK10" i="1"/>
  <c r="AC10" i="1"/>
  <c r="U10" i="1"/>
  <c r="M10" i="1"/>
  <c r="H10" i="1"/>
  <c r="W10" i="1"/>
  <c r="AG10" i="1"/>
  <c r="AQ10" i="1"/>
  <c r="BC10" i="1"/>
  <c r="BM10" i="1"/>
  <c r="BW10" i="1"/>
  <c r="CI10" i="1"/>
  <c r="CS10" i="1"/>
  <c r="CO11" i="1"/>
  <c r="CG11" i="1"/>
  <c r="BY11" i="1"/>
  <c r="BQ11" i="1"/>
  <c r="BI11" i="1"/>
  <c r="BA11" i="1"/>
  <c r="AS11" i="1"/>
  <c r="AK11" i="1"/>
  <c r="AC11" i="1"/>
  <c r="U11" i="1"/>
  <c r="M11" i="1"/>
  <c r="H11" i="1"/>
  <c r="W11" i="1"/>
  <c r="AG11" i="1"/>
  <c r="AQ11" i="1"/>
  <c r="BC11" i="1"/>
  <c r="BM11" i="1"/>
  <c r="BW11" i="1"/>
  <c r="CI11" i="1"/>
  <c r="CS11" i="1"/>
  <c r="CO12" i="1"/>
  <c r="CG12" i="1"/>
  <c r="BY12" i="1"/>
  <c r="BQ12" i="1"/>
  <c r="BI12" i="1"/>
  <c r="BA12" i="1"/>
  <c r="AS12" i="1"/>
  <c r="AK12" i="1"/>
  <c r="AC12" i="1"/>
  <c r="U12" i="1"/>
  <c r="M12" i="1"/>
  <c r="H12" i="1"/>
  <c r="W12" i="1"/>
  <c r="AG12" i="1"/>
  <c r="AQ12" i="1"/>
  <c r="BC12" i="1"/>
  <c r="BM12" i="1"/>
  <c r="BW12" i="1"/>
  <c r="CI12" i="1"/>
  <c r="CS12" i="1"/>
  <c r="CO14" i="1"/>
  <c r="CG14" i="1"/>
  <c r="BY14" i="1"/>
  <c r="BQ14" i="1"/>
  <c r="BI14" i="1"/>
  <c r="BA14" i="1"/>
  <c r="AS14" i="1"/>
  <c r="AK14" i="1"/>
  <c r="AC14" i="1"/>
  <c r="U14" i="1"/>
  <c r="M14" i="1"/>
  <c r="H14" i="1"/>
  <c r="W14" i="1"/>
  <c r="AG14" i="1"/>
  <c r="AQ14" i="1"/>
  <c r="BC14" i="1"/>
  <c r="BM14" i="1"/>
  <c r="BW14" i="1"/>
  <c r="CI14" i="1"/>
  <c r="CS14" i="1"/>
  <c r="CQ23" i="1"/>
  <c r="CI23" i="1"/>
  <c r="CA23" i="1"/>
  <c r="BS23" i="1"/>
  <c r="BK23" i="1"/>
  <c r="BC23" i="1"/>
  <c r="AU23" i="1"/>
  <c r="AM23" i="1"/>
  <c r="AE23" i="1"/>
  <c r="W23" i="1"/>
  <c r="O23" i="1"/>
  <c r="I23" i="1"/>
  <c r="CO23" i="1"/>
  <c r="CG23" i="1"/>
  <c r="BY23" i="1"/>
  <c r="BQ23" i="1"/>
  <c r="BI23" i="1"/>
  <c r="BA23" i="1"/>
  <c r="AS23" i="1"/>
  <c r="AK23" i="1"/>
  <c r="AC23" i="1"/>
  <c r="U23" i="1"/>
  <c r="M23" i="1"/>
  <c r="H23" i="1"/>
  <c r="CM23" i="1"/>
  <c r="CE23" i="1"/>
  <c r="BW23" i="1"/>
  <c r="BO23" i="1"/>
  <c r="BG23" i="1"/>
  <c r="AY23" i="1"/>
  <c r="AQ23" i="1"/>
  <c r="AI23" i="1"/>
  <c r="AA23" i="1"/>
  <c r="S23" i="1"/>
  <c r="AG23" i="1"/>
  <c r="BM23" i="1"/>
  <c r="CS23" i="1"/>
  <c r="K25" i="1"/>
  <c r="G25" i="1"/>
  <c r="K27" i="1"/>
  <c r="G27" i="1"/>
  <c r="CQ30" i="1"/>
  <c r="CI30" i="1"/>
  <c r="CA30" i="1"/>
  <c r="BS30" i="1"/>
  <c r="BK30" i="1"/>
  <c r="BC30" i="1"/>
  <c r="AU30" i="1"/>
  <c r="AM30" i="1"/>
  <c r="AE30" i="1"/>
  <c r="W30" i="1"/>
  <c r="O30" i="1"/>
  <c r="I30" i="1"/>
  <c r="CO30" i="1"/>
  <c r="CG30" i="1"/>
  <c r="BY30" i="1"/>
  <c r="BQ30" i="1"/>
  <c r="BI30" i="1"/>
  <c r="BA30" i="1"/>
  <c r="AS30" i="1"/>
  <c r="AK30" i="1"/>
  <c r="AC30" i="1"/>
  <c r="U30" i="1"/>
  <c r="M30" i="1"/>
  <c r="H30" i="1"/>
  <c r="CM30" i="1"/>
  <c r="CE30" i="1"/>
  <c r="BW30" i="1"/>
  <c r="BO30" i="1"/>
  <c r="BG30" i="1"/>
  <c r="AY30" i="1"/>
  <c r="AQ30" i="1"/>
  <c r="AI30" i="1"/>
  <c r="AA30" i="1"/>
  <c r="S30" i="1"/>
  <c r="AG30" i="1"/>
  <c r="BM30" i="1"/>
  <c r="CS30" i="1"/>
  <c r="K33" i="1"/>
  <c r="G33" i="1"/>
  <c r="Q34" i="1"/>
  <c r="AW34" i="1"/>
  <c r="CC34" i="1"/>
  <c r="AG7" i="1"/>
  <c r="BE7" i="1"/>
  <c r="CK7" i="1"/>
  <c r="CS9" i="1"/>
  <c r="CK9" i="1"/>
  <c r="CC9" i="1"/>
  <c r="BU9" i="1"/>
  <c r="BM9" i="1"/>
  <c r="Q9" i="1"/>
  <c r="AW9" i="1"/>
  <c r="H7" i="1"/>
  <c r="M7" i="1"/>
  <c r="U7" i="1"/>
  <c r="AC7" i="1"/>
  <c r="AK7" i="1"/>
  <c r="AS7" i="1"/>
  <c r="BA7" i="1"/>
  <c r="BI7" i="1"/>
  <c r="BQ7" i="1"/>
  <c r="BY7" i="1"/>
  <c r="CG7" i="1"/>
  <c r="CO7" i="1"/>
  <c r="Q8" i="1"/>
  <c r="Y8" i="1"/>
  <c r="AG8" i="1"/>
  <c r="AO8" i="1"/>
  <c r="AW8" i="1"/>
  <c r="BE8" i="1"/>
  <c r="BM8" i="1"/>
  <c r="BU8" i="1"/>
  <c r="CC8" i="1"/>
  <c r="CK8" i="1"/>
  <c r="H9" i="1"/>
  <c r="M9" i="1"/>
  <c r="U9" i="1"/>
  <c r="AC9" i="1"/>
  <c r="AK9" i="1"/>
  <c r="AS9" i="1"/>
  <c r="BA9" i="1"/>
  <c r="BI9" i="1"/>
  <c r="BS9" i="1"/>
  <c r="CE9" i="1"/>
  <c r="CO9" i="1"/>
  <c r="O10" i="1"/>
  <c r="Y10" i="1"/>
  <c r="AI10" i="1"/>
  <c r="AU10" i="1"/>
  <c r="BE10" i="1"/>
  <c r="BO10" i="1"/>
  <c r="CA10" i="1"/>
  <c r="CK10" i="1"/>
  <c r="O11" i="1"/>
  <c r="Y11" i="1"/>
  <c r="AI11" i="1"/>
  <c r="AU11" i="1"/>
  <c r="BE11" i="1"/>
  <c r="BO11" i="1"/>
  <c r="CA11" i="1"/>
  <c r="CK11" i="1"/>
  <c r="O12" i="1"/>
  <c r="Y12" i="1"/>
  <c r="AI12" i="1"/>
  <c r="AU12" i="1"/>
  <c r="BE12" i="1"/>
  <c r="BO12" i="1"/>
  <c r="CA12" i="1"/>
  <c r="CK12" i="1"/>
  <c r="O14" i="1"/>
  <c r="Y14" i="1"/>
  <c r="AI14" i="1"/>
  <c r="AU14" i="1"/>
  <c r="BE14" i="1"/>
  <c r="BO14" i="1"/>
  <c r="CA14" i="1"/>
  <c r="CK14" i="1"/>
  <c r="CO17" i="1"/>
  <c r="CG17" i="1"/>
  <c r="BY17" i="1"/>
  <c r="BQ17" i="1"/>
  <c r="BI17" i="1"/>
  <c r="BA17" i="1"/>
  <c r="AS17" i="1"/>
  <c r="AK17" i="1"/>
  <c r="AC17" i="1"/>
  <c r="U17" i="1"/>
  <c r="M17" i="1"/>
  <c r="H17" i="1"/>
  <c r="CM17" i="1"/>
  <c r="CE17" i="1"/>
  <c r="BW17" i="1"/>
  <c r="BO17" i="1"/>
  <c r="BG17" i="1"/>
  <c r="AY17" i="1"/>
  <c r="AQ17" i="1"/>
  <c r="AI17" i="1"/>
  <c r="AA17" i="1"/>
  <c r="S17" i="1"/>
  <c r="Q17" i="1"/>
  <c r="AG17" i="1"/>
  <c r="AW17" i="1"/>
  <c r="BM17" i="1"/>
  <c r="CC17" i="1"/>
  <c r="CS17" i="1"/>
  <c r="CQ18" i="1"/>
  <c r="CI18" i="1"/>
  <c r="CA18" i="1"/>
  <c r="BS18" i="1"/>
  <c r="BK18" i="1"/>
  <c r="BC18" i="1"/>
  <c r="AU18" i="1"/>
  <c r="AM18" i="1"/>
  <c r="AE18" i="1"/>
  <c r="W18" i="1"/>
  <c r="O18" i="1"/>
  <c r="CO18" i="1"/>
  <c r="CG18" i="1"/>
  <c r="BY18" i="1"/>
  <c r="BQ18" i="1"/>
  <c r="BI18" i="1"/>
  <c r="BA18" i="1"/>
  <c r="AS18" i="1"/>
  <c r="AK18" i="1"/>
  <c r="AC18" i="1"/>
  <c r="U18" i="1"/>
  <c r="M18" i="1"/>
  <c r="H18" i="1"/>
  <c r="CM18" i="1"/>
  <c r="CE18" i="1"/>
  <c r="BW18" i="1"/>
  <c r="BO18" i="1"/>
  <c r="BG18" i="1"/>
  <c r="AY18" i="1"/>
  <c r="AQ18" i="1"/>
  <c r="AI18" i="1"/>
  <c r="AA18" i="1"/>
  <c r="S18" i="1"/>
  <c r="Y18" i="1"/>
  <c r="BE18" i="1"/>
  <c r="CK18" i="1"/>
  <c r="CQ21" i="1"/>
  <c r="CI21" i="1"/>
  <c r="CA21" i="1"/>
  <c r="BS21" i="1"/>
  <c r="BK21" i="1"/>
  <c r="BC21" i="1"/>
  <c r="AU21" i="1"/>
  <c r="AM21" i="1"/>
  <c r="AE21" i="1"/>
  <c r="W21" i="1"/>
  <c r="O21" i="1"/>
  <c r="I21" i="1"/>
  <c r="CO21" i="1"/>
  <c r="CG21" i="1"/>
  <c r="BY21" i="1"/>
  <c r="BQ21" i="1"/>
  <c r="BI21" i="1"/>
  <c r="BA21" i="1"/>
  <c r="AS21" i="1"/>
  <c r="AK21" i="1"/>
  <c r="AC21" i="1"/>
  <c r="U21" i="1"/>
  <c r="M21" i="1"/>
  <c r="H21" i="1"/>
  <c r="CM21" i="1"/>
  <c r="CE21" i="1"/>
  <c r="BW21" i="1"/>
  <c r="BO21" i="1"/>
  <c r="BG21" i="1"/>
  <c r="AY21" i="1"/>
  <c r="AQ21" i="1"/>
  <c r="AI21" i="1"/>
  <c r="AA21" i="1"/>
  <c r="S21" i="1"/>
  <c r="AG21" i="1"/>
  <c r="BM21" i="1"/>
  <c r="CS21" i="1"/>
  <c r="AO23" i="1"/>
  <c r="BU23" i="1"/>
  <c r="CQ24" i="1"/>
  <c r="CI24" i="1"/>
  <c r="CA24" i="1"/>
  <c r="BS24" i="1"/>
  <c r="BK24" i="1"/>
  <c r="BC24" i="1"/>
  <c r="AU24" i="1"/>
  <c r="AM24" i="1"/>
  <c r="AE24" i="1"/>
  <c r="W24" i="1"/>
  <c r="O24" i="1"/>
  <c r="I24" i="1"/>
  <c r="CO24" i="1"/>
  <c r="CG24" i="1"/>
  <c r="BY24" i="1"/>
  <c r="BQ24" i="1"/>
  <c r="BI24" i="1"/>
  <c r="BA24" i="1"/>
  <c r="AS24" i="1"/>
  <c r="AK24" i="1"/>
  <c r="AC24" i="1"/>
  <c r="U24" i="1"/>
  <c r="M24" i="1"/>
  <c r="H24" i="1"/>
  <c r="CM24" i="1"/>
  <c r="CE24" i="1"/>
  <c r="BW24" i="1"/>
  <c r="BO24" i="1"/>
  <c r="BG24" i="1"/>
  <c r="AY24" i="1"/>
  <c r="AQ24" i="1"/>
  <c r="AI24" i="1"/>
  <c r="AA24" i="1"/>
  <c r="S24" i="1"/>
  <c r="AG24" i="1"/>
  <c r="BM24" i="1"/>
  <c r="CS24" i="1"/>
  <c r="J26" i="1"/>
  <c r="AO30" i="1"/>
  <c r="BU30" i="1"/>
  <c r="CQ32" i="1"/>
  <c r="CI32" i="1"/>
  <c r="CA32" i="1"/>
  <c r="BS32" i="1"/>
  <c r="BK32" i="1"/>
  <c r="BC32" i="1"/>
  <c r="AU32" i="1"/>
  <c r="AM32" i="1"/>
  <c r="AE32" i="1"/>
  <c r="W32" i="1"/>
  <c r="O32" i="1"/>
  <c r="I32" i="1"/>
  <c r="CO32" i="1"/>
  <c r="CG32" i="1"/>
  <c r="BY32" i="1"/>
  <c r="BQ32" i="1"/>
  <c r="BI32" i="1"/>
  <c r="BA32" i="1"/>
  <c r="AS32" i="1"/>
  <c r="AK32" i="1"/>
  <c r="AC32" i="1"/>
  <c r="U32" i="1"/>
  <c r="M32" i="1"/>
  <c r="H32" i="1"/>
  <c r="CM32" i="1"/>
  <c r="CE32" i="1"/>
  <c r="BW32" i="1"/>
  <c r="BO32" i="1"/>
  <c r="BG32" i="1"/>
  <c r="AY32" i="1"/>
  <c r="AQ32" i="1"/>
  <c r="AI32" i="1"/>
  <c r="AA32" i="1"/>
  <c r="S32" i="1"/>
  <c r="AG32" i="1"/>
  <c r="BM32" i="1"/>
  <c r="CS32" i="1"/>
  <c r="Y34" i="1"/>
  <c r="BE34" i="1"/>
  <c r="Y7" i="1"/>
  <c r="AW7" i="1"/>
  <c r="BU7" i="1"/>
  <c r="E4" i="1"/>
  <c r="I7" i="1"/>
  <c r="O7" i="1"/>
  <c r="W7" i="1"/>
  <c r="AE7" i="1"/>
  <c r="AM7" i="1"/>
  <c r="AU7" i="1"/>
  <c r="BC7" i="1"/>
  <c r="BK7" i="1"/>
  <c r="BS7" i="1"/>
  <c r="CA7" i="1"/>
  <c r="CI7" i="1"/>
  <c r="I9" i="1"/>
  <c r="O9" i="1"/>
  <c r="W9" i="1"/>
  <c r="AE9" i="1"/>
  <c r="AM9" i="1"/>
  <c r="AU9" i="1"/>
  <c r="BC9" i="1"/>
  <c r="BK9" i="1"/>
  <c r="BW9" i="1"/>
  <c r="CG9" i="1"/>
  <c r="CQ9" i="1"/>
  <c r="K20" i="1"/>
  <c r="J20" i="1" s="1"/>
  <c r="CQ34" i="1"/>
  <c r="CI34" i="1"/>
  <c r="CA34" i="1"/>
  <c r="BS34" i="1"/>
  <c r="BK34" i="1"/>
  <c r="BC34" i="1"/>
  <c r="AU34" i="1"/>
  <c r="AM34" i="1"/>
  <c r="AE34" i="1"/>
  <c r="W34" i="1"/>
  <c r="O34" i="1"/>
  <c r="I34" i="1"/>
  <c r="CO34" i="1"/>
  <c r="CG34" i="1"/>
  <c r="BY34" i="1"/>
  <c r="BQ34" i="1"/>
  <c r="BI34" i="1"/>
  <c r="BA34" i="1"/>
  <c r="AS34" i="1"/>
  <c r="AK34" i="1"/>
  <c r="AC34" i="1"/>
  <c r="U34" i="1"/>
  <c r="M34" i="1"/>
  <c r="H34" i="1"/>
  <c r="CM34" i="1"/>
  <c r="CE34" i="1"/>
  <c r="BW34" i="1"/>
  <c r="BO34" i="1"/>
  <c r="BG34" i="1"/>
  <c r="AY34" i="1"/>
  <c r="AQ34" i="1"/>
  <c r="AI34" i="1"/>
  <c r="AA34" i="1"/>
  <c r="S34" i="1"/>
  <c r="AG34" i="1"/>
  <c r="BM34" i="1"/>
  <c r="CS34" i="1"/>
  <c r="I25" i="1"/>
  <c r="O25" i="1"/>
  <c r="W25" i="1"/>
  <c r="AE25" i="1"/>
  <c r="AM25" i="1"/>
  <c r="AU25" i="1"/>
  <c r="BC25" i="1"/>
  <c r="BK25" i="1"/>
  <c r="BS25" i="1"/>
  <c r="CA25" i="1"/>
  <c r="CI25" i="1"/>
  <c r="CQ25" i="1"/>
  <c r="I27" i="1"/>
  <c r="O27" i="1"/>
  <c r="W27" i="1"/>
  <c r="AE27" i="1"/>
  <c r="AM27" i="1"/>
  <c r="AU27" i="1"/>
  <c r="BC27" i="1"/>
  <c r="BK27" i="1"/>
  <c r="BS27" i="1"/>
  <c r="CA27" i="1"/>
  <c r="CI27" i="1"/>
  <c r="CQ27" i="1"/>
  <c r="I28" i="1"/>
  <c r="O28" i="1"/>
  <c r="W28" i="1"/>
  <c r="AE28" i="1"/>
  <c r="AM28" i="1"/>
  <c r="AU28" i="1"/>
  <c r="BC28" i="1"/>
  <c r="BK28" i="1"/>
  <c r="BS28" i="1"/>
  <c r="CA28" i="1"/>
  <c r="CI28" i="1"/>
  <c r="CQ28" i="1"/>
  <c r="CQ37" i="1"/>
  <c r="CI37" i="1"/>
  <c r="CA37" i="1"/>
  <c r="BS37" i="1"/>
  <c r="BK37" i="1"/>
  <c r="BC37" i="1"/>
  <c r="AU37" i="1"/>
  <c r="AM37" i="1"/>
  <c r="AE37" i="1"/>
  <c r="W37" i="1"/>
  <c r="O37" i="1"/>
  <c r="I37" i="1"/>
  <c r="CO37" i="1"/>
  <c r="CG37" i="1"/>
  <c r="BY37" i="1"/>
  <c r="BQ37" i="1"/>
  <c r="BI37" i="1"/>
  <c r="BA37" i="1"/>
  <c r="AS37" i="1"/>
  <c r="AK37" i="1"/>
  <c r="AC37" i="1"/>
  <c r="U37" i="1"/>
  <c r="M37" i="1"/>
  <c r="H37" i="1"/>
  <c r="CM37" i="1"/>
  <c r="CE37" i="1"/>
  <c r="BW37" i="1"/>
  <c r="BO37" i="1"/>
  <c r="BG37" i="1"/>
  <c r="AY37" i="1"/>
  <c r="AQ37" i="1"/>
  <c r="AI37" i="1"/>
  <c r="AA37" i="1"/>
  <c r="S37" i="1"/>
  <c r="AG37" i="1"/>
  <c r="BM37" i="1"/>
  <c r="CS37" i="1"/>
  <c r="Q38" i="1"/>
  <c r="AW38" i="1"/>
  <c r="CQ47" i="1"/>
  <c r="CI47" i="1"/>
  <c r="CA47" i="1"/>
  <c r="BS47" i="1"/>
  <c r="BK47" i="1"/>
  <c r="BC47" i="1"/>
  <c r="AU47" i="1"/>
  <c r="AM47" i="1"/>
  <c r="AE47" i="1"/>
  <c r="W47" i="1"/>
  <c r="O47" i="1"/>
  <c r="I47" i="1"/>
  <c r="CO47" i="1"/>
  <c r="CG47" i="1"/>
  <c r="BY47" i="1"/>
  <c r="BQ47" i="1"/>
  <c r="BI47" i="1"/>
  <c r="BA47" i="1"/>
  <c r="AS47" i="1"/>
  <c r="AK47" i="1"/>
  <c r="AC47" i="1"/>
  <c r="U47" i="1"/>
  <c r="M47" i="1"/>
  <c r="H47" i="1"/>
  <c r="CM47" i="1"/>
  <c r="CE47" i="1"/>
  <c r="BW47" i="1"/>
  <c r="BO47" i="1"/>
  <c r="BG47" i="1"/>
  <c r="AY47" i="1"/>
  <c r="AQ47" i="1"/>
  <c r="AI47" i="1"/>
  <c r="AA47" i="1"/>
  <c r="S47" i="1"/>
  <c r="CK47" i="1"/>
  <c r="BE47" i="1"/>
  <c r="Y47" i="1"/>
  <c r="CC47" i="1"/>
  <c r="AW47" i="1"/>
  <c r="Q47" i="1"/>
  <c r="BU47" i="1"/>
  <c r="AO47" i="1"/>
  <c r="CS47" i="1"/>
  <c r="BM47" i="1"/>
  <c r="AG47" i="1"/>
  <c r="Q13" i="1"/>
  <c r="Y13" i="1"/>
  <c r="AG13" i="1"/>
  <c r="AO13" i="1"/>
  <c r="AW13" i="1"/>
  <c r="BE13" i="1"/>
  <c r="BM13" i="1"/>
  <c r="BU13" i="1"/>
  <c r="CC13" i="1"/>
  <c r="CK13" i="1"/>
  <c r="Q15" i="1"/>
  <c r="Y15" i="1"/>
  <c r="AG15" i="1"/>
  <c r="AO15" i="1"/>
  <c r="AW15" i="1"/>
  <c r="BE15" i="1"/>
  <c r="BM15" i="1"/>
  <c r="BU15" i="1"/>
  <c r="CC15" i="1"/>
  <c r="CK15" i="1"/>
  <c r="Q16" i="1"/>
  <c r="Y16" i="1"/>
  <c r="AG16" i="1"/>
  <c r="AO16" i="1"/>
  <c r="AW16" i="1"/>
  <c r="BE16" i="1"/>
  <c r="BM16" i="1"/>
  <c r="BU16" i="1"/>
  <c r="CC16" i="1"/>
  <c r="CK16" i="1"/>
  <c r="Q19" i="1"/>
  <c r="Y19" i="1"/>
  <c r="AG19" i="1"/>
  <c r="AO19" i="1"/>
  <c r="AW19" i="1"/>
  <c r="BE19" i="1"/>
  <c r="BM19" i="1"/>
  <c r="BU19" i="1"/>
  <c r="CC19" i="1"/>
  <c r="CK19" i="1"/>
  <c r="Q20" i="1"/>
  <c r="Y20" i="1"/>
  <c r="AG20" i="1"/>
  <c r="AO20" i="1"/>
  <c r="AW20" i="1"/>
  <c r="BE20" i="1"/>
  <c r="BM20" i="1"/>
  <c r="BU20" i="1"/>
  <c r="CC20" i="1"/>
  <c r="CK20" i="1"/>
  <c r="Q22" i="1"/>
  <c r="Y22" i="1"/>
  <c r="AG22" i="1"/>
  <c r="AO22" i="1"/>
  <c r="AW22" i="1"/>
  <c r="BE22" i="1"/>
  <c r="BM22" i="1"/>
  <c r="BU22" i="1"/>
  <c r="CC22" i="1"/>
  <c r="CK22" i="1"/>
  <c r="Q25" i="1"/>
  <c r="Y25" i="1"/>
  <c r="AG25" i="1"/>
  <c r="AO25" i="1"/>
  <c r="AW25" i="1"/>
  <c r="BE25" i="1"/>
  <c r="BM25" i="1"/>
  <c r="BU25" i="1"/>
  <c r="CC25" i="1"/>
  <c r="CK25" i="1"/>
  <c r="G26" i="1"/>
  <c r="Q27" i="1"/>
  <c r="Y27" i="1"/>
  <c r="AG27" i="1"/>
  <c r="AO27" i="1"/>
  <c r="AW27" i="1"/>
  <c r="BE27" i="1"/>
  <c r="BM27" i="1"/>
  <c r="BU27" i="1"/>
  <c r="CC27" i="1"/>
  <c r="CK27" i="1"/>
  <c r="Q28" i="1"/>
  <c r="Y28" i="1"/>
  <c r="AG28" i="1"/>
  <c r="AO28" i="1"/>
  <c r="AW28" i="1"/>
  <c r="BE28" i="1"/>
  <c r="BM28" i="1"/>
  <c r="BU28" i="1"/>
  <c r="CC28" i="1"/>
  <c r="CK28" i="1"/>
  <c r="Q29" i="1"/>
  <c r="Y29" i="1"/>
  <c r="AG29" i="1"/>
  <c r="AO29" i="1"/>
  <c r="AW29" i="1"/>
  <c r="BE29" i="1"/>
  <c r="BM29" i="1"/>
  <c r="BU29" i="1"/>
  <c r="CC29" i="1"/>
  <c r="CK29" i="1"/>
  <c r="Q31" i="1"/>
  <c r="Y31" i="1"/>
  <c r="AG31" i="1"/>
  <c r="AO31" i="1"/>
  <c r="AW31" i="1"/>
  <c r="BE31" i="1"/>
  <c r="BM31" i="1"/>
  <c r="BU31" i="1"/>
  <c r="CC31" i="1"/>
  <c r="CK31" i="1"/>
  <c r="Q33" i="1"/>
  <c r="Y33" i="1"/>
  <c r="AG33" i="1"/>
  <c r="AO33" i="1"/>
  <c r="AW33" i="1"/>
  <c r="BE33" i="1"/>
  <c r="BM33" i="1"/>
  <c r="BU33" i="1"/>
  <c r="CC33" i="1"/>
  <c r="CK33" i="1"/>
  <c r="I42" i="1"/>
  <c r="J42" i="1" s="1"/>
  <c r="CQ38" i="1"/>
  <c r="CI38" i="1"/>
  <c r="CA38" i="1"/>
  <c r="BS38" i="1"/>
  <c r="BK38" i="1"/>
  <c r="BC38" i="1"/>
  <c r="AU38" i="1"/>
  <c r="AM38" i="1"/>
  <c r="AE38" i="1"/>
  <c r="W38" i="1"/>
  <c r="O38" i="1"/>
  <c r="I38" i="1"/>
  <c r="CO38" i="1"/>
  <c r="CG38" i="1"/>
  <c r="BY38" i="1"/>
  <c r="BQ38" i="1"/>
  <c r="BI38" i="1"/>
  <c r="BA38" i="1"/>
  <c r="AS38" i="1"/>
  <c r="AK38" i="1"/>
  <c r="AC38" i="1"/>
  <c r="U38" i="1"/>
  <c r="M38" i="1"/>
  <c r="H38" i="1"/>
  <c r="CM38" i="1"/>
  <c r="CE38" i="1"/>
  <c r="BW38" i="1"/>
  <c r="BO38" i="1"/>
  <c r="BG38" i="1"/>
  <c r="AY38" i="1"/>
  <c r="AQ38" i="1"/>
  <c r="AI38" i="1"/>
  <c r="AA38" i="1"/>
  <c r="S38" i="1"/>
  <c r="AG38" i="1"/>
  <c r="BM38" i="1"/>
  <c r="CS38" i="1"/>
  <c r="I36" i="1"/>
  <c r="O36" i="1"/>
  <c r="W36" i="1"/>
  <c r="AE36" i="1"/>
  <c r="AM36" i="1"/>
  <c r="AU36" i="1"/>
  <c r="BC36" i="1"/>
  <c r="BK36" i="1"/>
  <c r="BS36" i="1"/>
  <c r="CA36" i="1"/>
  <c r="CI36" i="1"/>
  <c r="CQ36" i="1"/>
  <c r="Q36" i="1"/>
  <c r="Y36" i="1"/>
  <c r="AG36" i="1"/>
  <c r="AO36" i="1"/>
  <c r="AW36" i="1"/>
  <c r="BE36" i="1"/>
  <c r="BM36" i="1"/>
  <c r="BU36" i="1"/>
  <c r="CC36" i="1"/>
  <c r="CK36" i="1"/>
  <c r="I43" i="1"/>
  <c r="I46" i="1"/>
  <c r="Q39" i="1"/>
  <c r="Y39" i="1"/>
  <c r="AG39" i="1"/>
  <c r="AO39" i="1"/>
  <c r="AW39" i="1"/>
  <c r="BE39" i="1"/>
  <c r="BM39" i="1"/>
  <c r="BU39" i="1"/>
  <c r="CC39" i="1"/>
  <c r="CK39" i="1"/>
  <c r="H40" i="1"/>
  <c r="M40" i="1"/>
  <c r="U40" i="1"/>
  <c r="AC40" i="1"/>
  <c r="AK40" i="1"/>
  <c r="AS40" i="1"/>
  <c r="BA40" i="1"/>
  <c r="BI40" i="1"/>
  <c r="BQ40" i="1"/>
  <c r="BY40" i="1"/>
  <c r="CG40" i="1"/>
  <c r="CO40" i="1"/>
  <c r="H41" i="1"/>
  <c r="M41" i="1"/>
  <c r="U41" i="1"/>
  <c r="AC41" i="1"/>
  <c r="AK41" i="1"/>
  <c r="AS41" i="1"/>
  <c r="BA41" i="1"/>
  <c r="BI41" i="1"/>
  <c r="BQ41" i="1"/>
  <c r="BY41" i="1"/>
  <c r="CG41" i="1"/>
  <c r="CO41" i="1"/>
  <c r="Q42" i="1"/>
  <c r="Y42" i="1"/>
  <c r="AG42" i="1"/>
  <c r="AO42" i="1"/>
  <c r="AW42" i="1"/>
  <c r="BE42" i="1"/>
  <c r="BM42" i="1"/>
  <c r="BU42" i="1"/>
  <c r="CC42" i="1"/>
  <c r="CK42" i="1"/>
  <c r="Q43" i="1"/>
  <c r="Y43" i="1"/>
  <c r="AG43" i="1"/>
  <c r="AO43" i="1"/>
  <c r="AW43" i="1"/>
  <c r="BE43" i="1"/>
  <c r="BM43" i="1"/>
  <c r="BU43" i="1"/>
  <c r="CC43" i="1"/>
  <c r="CK43" i="1"/>
  <c r="H44" i="1"/>
  <c r="M44" i="1"/>
  <c r="U44" i="1"/>
  <c r="AC44" i="1"/>
  <c r="AK44" i="1"/>
  <c r="AS44" i="1"/>
  <c r="BA44" i="1"/>
  <c r="BI44" i="1"/>
  <c r="BQ44" i="1"/>
  <c r="BY44" i="1"/>
  <c r="CG44" i="1"/>
  <c r="CO44" i="1"/>
  <c r="H45" i="1"/>
  <c r="M45" i="1"/>
  <c r="U45" i="1"/>
  <c r="AC45" i="1"/>
  <c r="AK45" i="1"/>
  <c r="AS45" i="1"/>
  <c r="BA45" i="1"/>
  <c r="BI45" i="1"/>
  <c r="BQ45" i="1"/>
  <c r="BY45" i="1"/>
  <c r="CG45" i="1"/>
  <c r="CO45" i="1"/>
  <c r="Q46" i="1"/>
  <c r="Y46" i="1"/>
  <c r="AG46" i="1"/>
  <c r="AO46" i="1"/>
  <c r="AW46" i="1"/>
  <c r="BE46" i="1"/>
  <c r="BM46" i="1"/>
  <c r="BU46" i="1"/>
  <c r="CC46" i="1"/>
  <c r="CK46" i="1"/>
  <c r="Q40" i="1"/>
  <c r="Y40" i="1"/>
  <c r="AG40" i="1"/>
  <c r="AO40" i="1"/>
  <c r="AW40" i="1"/>
  <c r="BE40" i="1"/>
  <c r="BM40" i="1"/>
  <c r="BU40" i="1"/>
  <c r="CC40" i="1"/>
  <c r="CK40" i="1"/>
  <c r="Q41" i="1"/>
  <c r="Y41" i="1"/>
  <c r="AG41" i="1"/>
  <c r="AO41" i="1"/>
  <c r="AW41" i="1"/>
  <c r="BE41" i="1"/>
  <c r="BM41" i="1"/>
  <c r="BU41" i="1"/>
  <c r="CC41" i="1"/>
  <c r="CK41" i="1"/>
  <c r="Q44" i="1"/>
  <c r="Y44" i="1"/>
  <c r="AG44" i="1"/>
  <c r="AO44" i="1"/>
  <c r="AW44" i="1"/>
  <c r="BE44" i="1"/>
  <c r="BM44" i="1"/>
  <c r="BU44" i="1"/>
  <c r="CC44" i="1"/>
  <c r="CK44" i="1"/>
  <c r="Q45" i="1"/>
  <c r="Y45" i="1"/>
  <c r="AG45" i="1"/>
  <c r="AO45" i="1"/>
  <c r="AW45" i="1"/>
  <c r="BE45" i="1"/>
  <c r="BM45" i="1"/>
  <c r="BU45" i="1"/>
  <c r="CC45" i="1"/>
  <c r="CK45" i="1"/>
  <c r="K51" i="1"/>
  <c r="J51" i="1" s="1"/>
  <c r="G51" i="1"/>
  <c r="CQ48" i="1"/>
  <c r="CI48" i="1"/>
  <c r="CA48" i="1"/>
  <c r="BS48" i="1"/>
  <c r="BK48" i="1"/>
  <c r="BC48" i="1"/>
  <c r="AU48" i="1"/>
  <c r="AM48" i="1"/>
  <c r="AE48" i="1"/>
  <c r="W48" i="1"/>
  <c r="O48" i="1"/>
  <c r="I48" i="1"/>
  <c r="CO48" i="1"/>
  <c r="CG48" i="1"/>
  <c r="BY48" i="1"/>
  <c r="BQ48" i="1"/>
  <c r="BI48" i="1"/>
  <c r="BA48" i="1"/>
  <c r="AS48" i="1"/>
  <c r="AK48" i="1"/>
  <c r="AC48" i="1"/>
  <c r="U48" i="1"/>
  <c r="M48" i="1"/>
  <c r="H48" i="1"/>
  <c r="Q48" i="1"/>
  <c r="AG48" i="1"/>
  <c r="AW48" i="1"/>
  <c r="BM48" i="1"/>
  <c r="CC48" i="1"/>
  <c r="CS48" i="1"/>
  <c r="CQ49" i="1"/>
  <c r="CI49" i="1"/>
  <c r="CA49" i="1"/>
  <c r="BS49" i="1"/>
  <c r="BK49" i="1"/>
  <c r="BC49" i="1"/>
  <c r="AU49" i="1"/>
  <c r="AM49" i="1"/>
  <c r="AE49" i="1"/>
  <c r="W49" i="1"/>
  <c r="O49" i="1"/>
  <c r="I49" i="1"/>
  <c r="CO49" i="1"/>
  <c r="CG49" i="1"/>
  <c r="BY49" i="1"/>
  <c r="BQ49" i="1"/>
  <c r="BI49" i="1"/>
  <c r="BA49" i="1"/>
  <c r="AS49" i="1"/>
  <c r="AK49" i="1"/>
  <c r="AC49" i="1"/>
  <c r="U49" i="1"/>
  <c r="M49" i="1"/>
  <c r="H49" i="1"/>
  <c r="Q49" i="1"/>
  <c r="AG49" i="1"/>
  <c r="AW49" i="1"/>
  <c r="BM49" i="1"/>
  <c r="CC49" i="1"/>
  <c r="CS49" i="1"/>
  <c r="CQ50" i="1"/>
  <c r="CI50" i="1"/>
  <c r="CA50" i="1"/>
  <c r="BS50" i="1"/>
  <c r="BK50" i="1"/>
  <c r="BC50" i="1"/>
  <c r="AU50" i="1"/>
  <c r="AM50" i="1"/>
  <c r="AE50" i="1"/>
  <c r="W50" i="1"/>
  <c r="O50" i="1"/>
  <c r="I50" i="1"/>
  <c r="CO50" i="1"/>
  <c r="CG50" i="1"/>
  <c r="BY50" i="1"/>
  <c r="BQ50" i="1"/>
  <c r="BI50" i="1"/>
  <c r="BA50" i="1"/>
  <c r="AS50" i="1"/>
  <c r="AK50" i="1"/>
  <c r="AC50" i="1"/>
  <c r="U50" i="1"/>
  <c r="M50" i="1"/>
  <c r="H50" i="1"/>
  <c r="Q50" i="1"/>
  <c r="AG50" i="1"/>
  <c r="AW50" i="1"/>
  <c r="BM50" i="1"/>
  <c r="CC50" i="1"/>
  <c r="CS50" i="1"/>
  <c r="CO56" i="1"/>
  <c r="CG56" i="1"/>
  <c r="BY56" i="1"/>
  <c r="BQ56" i="1"/>
  <c r="BI56" i="1"/>
  <c r="BA56" i="1"/>
  <c r="AS56" i="1"/>
  <c r="AK56" i="1"/>
  <c r="AC56" i="1"/>
  <c r="U56" i="1"/>
  <c r="M56" i="1"/>
  <c r="H56" i="1"/>
  <c r="CQ56" i="1"/>
  <c r="CE56" i="1"/>
  <c r="BU56" i="1"/>
  <c r="BK56" i="1"/>
  <c r="AY56" i="1"/>
  <c r="AO56" i="1"/>
  <c r="AE56" i="1"/>
  <c r="S56" i="1"/>
  <c r="CM56" i="1"/>
  <c r="CC56" i="1"/>
  <c r="BS56" i="1"/>
  <c r="BG56" i="1"/>
  <c r="AW56" i="1"/>
  <c r="AM56" i="1"/>
  <c r="AA56" i="1"/>
  <c r="Q56" i="1"/>
  <c r="I56" i="1"/>
  <c r="CK56" i="1"/>
  <c r="CA56" i="1"/>
  <c r="BO56" i="1"/>
  <c r="BE56" i="1"/>
  <c r="AU56" i="1"/>
  <c r="AI56" i="1"/>
  <c r="Y56" i="1"/>
  <c r="O56" i="1"/>
  <c r="AQ56" i="1"/>
  <c r="CI56" i="1"/>
  <c r="Q51" i="1"/>
  <c r="Y51" i="1"/>
  <c r="AG51" i="1"/>
  <c r="AO51" i="1"/>
  <c r="AW51" i="1"/>
  <c r="BE51" i="1"/>
  <c r="BM51" i="1"/>
  <c r="BU51" i="1"/>
  <c r="CC51" i="1"/>
  <c r="CK51" i="1"/>
  <c r="CS51" i="1"/>
  <c r="Q52" i="1"/>
  <c r="Y52" i="1"/>
  <c r="AG52" i="1"/>
  <c r="AO52" i="1"/>
  <c r="AW52" i="1"/>
  <c r="BE52" i="1"/>
  <c r="BM52" i="1"/>
  <c r="BU52" i="1"/>
  <c r="CC52" i="1"/>
  <c r="CK52" i="1"/>
  <c r="CS52" i="1"/>
  <c r="H53" i="1"/>
  <c r="M53" i="1"/>
  <c r="U53" i="1"/>
  <c r="AC53" i="1"/>
  <c r="AK53" i="1"/>
  <c r="AS53" i="1"/>
  <c r="BA53" i="1"/>
  <c r="BI53" i="1"/>
  <c r="BQ53" i="1"/>
  <c r="BY53" i="1"/>
  <c r="CG53" i="1"/>
  <c r="CO53" i="1"/>
  <c r="H54" i="1"/>
  <c r="M54" i="1"/>
  <c r="U54" i="1"/>
  <c r="AC54" i="1"/>
  <c r="AK54" i="1"/>
  <c r="AS54" i="1"/>
  <c r="BA54" i="1"/>
  <c r="BI54" i="1"/>
  <c r="BQ54" i="1"/>
  <c r="BY54" i="1"/>
  <c r="CG54" i="1"/>
  <c r="CO54" i="1"/>
  <c r="Q55" i="1"/>
  <c r="Y55" i="1"/>
  <c r="AG55" i="1"/>
  <c r="AO55" i="1"/>
  <c r="AW55" i="1"/>
  <c r="BE55" i="1"/>
  <c r="BM55" i="1"/>
  <c r="BU55" i="1"/>
  <c r="CC55" i="1"/>
  <c r="CK55" i="1"/>
  <c r="CS55" i="1"/>
  <c r="S51" i="1"/>
  <c r="AA51" i="1"/>
  <c r="AI51" i="1"/>
  <c r="AQ51" i="1"/>
  <c r="AY51" i="1"/>
  <c r="BG51" i="1"/>
  <c r="BO51" i="1"/>
  <c r="BW51" i="1"/>
  <c r="CE51" i="1"/>
  <c r="S52" i="1"/>
  <c r="AA52" i="1"/>
  <c r="AI52" i="1"/>
  <c r="AQ52" i="1"/>
  <c r="AY52" i="1"/>
  <c r="BG52" i="1"/>
  <c r="BO52" i="1"/>
  <c r="BW52" i="1"/>
  <c r="CE52" i="1"/>
  <c r="I53" i="1"/>
  <c r="O53" i="1"/>
  <c r="W53" i="1"/>
  <c r="AE53" i="1"/>
  <c r="AM53" i="1"/>
  <c r="AU53" i="1"/>
  <c r="BC53" i="1"/>
  <c r="BK53" i="1"/>
  <c r="BS53" i="1"/>
  <c r="CA53" i="1"/>
  <c r="CI53" i="1"/>
  <c r="CQ53" i="1"/>
  <c r="I54" i="1"/>
  <c r="O54" i="1"/>
  <c r="W54" i="1"/>
  <c r="AE54" i="1"/>
  <c r="AM54" i="1"/>
  <c r="AU54" i="1"/>
  <c r="BC54" i="1"/>
  <c r="BK54" i="1"/>
  <c r="BS54" i="1"/>
  <c r="CA54" i="1"/>
  <c r="CI54" i="1"/>
  <c r="CQ54" i="1"/>
  <c r="S55" i="1"/>
  <c r="AA55" i="1"/>
  <c r="AI55" i="1"/>
  <c r="AQ55" i="1"/>
  <c r="AY55" i="1"/>
  <c r="BG55" i="1"/>
  <c r="BO55" i="1"/>
  <c r="BW55" i="1"/>
  <c r="CE55" i="1"/>
  <c r="Q53" i="1"/>
  <c r="Y53" i="1"/>
  <c r="AG53" i="1"/>
  <c r="AO53" i="1"/>
  <c r="AW53" i="1"/>
  <c r="BE53" i="1"/>
  <c r="BM53" i="1"/>
  <c r="BU53" i="1"/>
  <c r="CC53" i="1"/>
  <c r="CK53" i="1"/>
  <c r="Q54" i="1"/>
  <c r="Y54" i="1"/>
  <c r="AG54" i="1"/>
  <c r="AO54" i="1"/>
  <c r="AW54" i="1"/>
  <c r="BE54" i="1"/>
  <c r="BM54" i="1"/>
  <c r="BU54" i="1"/>
  <c r="CC54" i="1"/>
  <c r="CK54" i="1"/>
  <c r="Q57" i="1"/>
  <c r="Y57" i="1"/>
  <c r="AG57" i="1"/>
  <c r="AO57" i="1"/>
  <c r="AW57" i="1"/>
  <c r="BE57" i="1"/>
  <c r="BM57" i="1"/>
  <c r="BU57" i="1"/>
  <c r="CC57" i="1"/>
  <c r="CK57" i="1"/>
  <c r="CQ58" i="1"/>
  <c r="CI58" i="1"/>
  <c r="CA58" i="1"/>
  <c r="BS58" i="1"/>
  <c r="BK58" i="1"/>
  <c r="BC58" i="1"/>
  <c r="AU58" i="1"/>
  <c r="AM58" i="1"/>
  <c r="AE58" i="1"/>
  <c r="W58" i="1"/>
  <c r="O58" i="1"/>
  <c r="I58" i="1"/>
  <c r="CO58" i="1"/>
  <c r="CG58" i="1"/>
  <c r="BY58" i="1"/>
  <c r="BQ58" i="1"/>
  <c r="BI58" i="1"/>
  <c r="BA58" i="1"/>
  <c r="AS58" i="1"/>
  <c r="AK58" i="1"/>
  <c r="AC58" i="1"/>
  <c r="U58" i="1"/>
  <c r="M58" i="1"/>
  <c r="H58" i="1"/>
  <c r="CM58" i="1"/>
  <c r="CE58" i="1"/>
  <c r="BW58" i="1"/>
  <c r="BO58" i="1"/>
  <c r="BG58" i="1"/>
  <c r="AY58" i="1"/>
  <c r="AQ58" i="1"/>
  <c r="AI58" i="1"/>
  <c r="AA58" i="1"/>
  <c r="S58" i="1"/>
  <c r="AG58" i="1"/>
  <c r="BM58" i="1"/>
  <c r="CS58" i="1"/>
  <c r="CM63" i="1"/>
  <c r="CE63" i="1"/>
  <c r="BW63" i="1"/>
  <c r="BO63" i="1"/>
  <c r="BG63" i="1"/>
  <c r="AY63" i="1"/>
  <c r="AQ63" i="1"/>
  <c r="AI63" i="1"/>
  <c r="AA63" i="1"/>
  <c r="S63" i="1"/>
  <c r="CQ63" i="1"/>
  <c r="CG63" i="1"/>
  <c r="BU63" i="1"/>
  <c r="BK63" i="1"/>
  <c r="BA63" i="1"/>
  <c r="AO63" i="1"/>
  <c r="AE63" i="1"/>
  <c r="U63" i="1"/>
  <c r="CO63" i="1"/>
  <c r="CC63" i="1"/>
  <c r="BS63" i="1"/>
  <c r="BI63" i="1"/>
  <c r="AW63" i="1"/>
  <c r="AM63" i="1"/>
  <c r="AC63" i="1"/>
  <c r="Q63" i="1"/>
  <c r="I63" i="1"/>
  <c r="CK63" i="1"/>
  <c r="CA63" i="1"/>
  <c r="BQ63" i="1"/>
  <c r="BE63" i="1"/>
  <c r="AU63" i="1"/>
  <c r="AK63" i="1"/>
  <c r="Y63" i="1"/>
  <c r="O63" i="1"/>
  <c r="H63" i="1"/>
  <c r="BY63" i="1"/>
  <c r="AG63" i="1"/>
  <c r="BM63" i="1"/>
  <c r="W63" i="1"/>
  <c r="CS63" i="1"/>
  <c r="BC63" i="1"/>
  <c r="M63" i="1"/>
  <c r="CQ71" i="1"/>
  <c r="CI71" i="1"/>
  <c r="CA71" i="1"/>
  <c r="BS71" i="1"/>
  <c r="BK71" i="1"/>
  <c r="BC71" i="1"/>
  <c r="AU71" i="1"/>
  <c r="AM71" i="1"/>
  <c r="AE71" i="1"/>
  <c r="W71" i="1"/>
  <c r="O71" i="1"/>
  <c r="I71" i="1"/>
  <c r="CO71" i="1"/>
  <c r="CG71" i="1"/>
  <c r="BY71" i="1"/>
  <c r="BQ71" i="1"/>
  <c r="BI71" i="1"/>
  <c r="BA71" i="1"/>
  <c r="AS71" i="1"/>
  <c r="AK71" i="1"/>
  <c r="AC71" i="1"/>
  <c r="U71" i="1"/>
  <c r="M71" i="1"/>
  <c r="H71" i="1"/>
  <c r="CM71" i="1"/>
  <c r="CE71" i="1"/>
  <c r="BW71" i="1"/>
  <c r="BO71" i="1"/>
  <c r="BG71" i="1"/>
  <c r="AY71" i="1"/>
  <c r="AQ71" i="1"/>
  <c r="AI71" i="1"/>
  <c r="AA71" i="1"/>
  <c r="S71" i="1"/>
  <c r="CK71" i="1"/>
  <c r="BE71" i="1"/>
  <c r="Y71" i="1"/>
  <c r="CC71" i="1"/>
  <c r="AW71" i="1"/>
  <c r="Q71" i="1"/>
  <c r="BU71" i="1"/>
  <c r="AO71" i="1"/>
  <c r="CS71" i="1"/>
  <c r="BM71" i="1"/>
  <c r="AG71" i="1"/>
  <c r="AO58" i="1"/>
  <c r="BU58" i="1"/>
  <c r="AS63" i="1"/>
  <c r="G64" i="1"/>
  <c r="K64" i="1"/>
  <c r="CM67" i="1"/>
  <c r="CE67" i="1"/>
  <c r="BW67" i="1"/>
  <c r="BO67" i="1"/>
  <c r="BG67" i="1"/>
  <c r="AY67" i="1"/>
  <c r="AQ67" i="1"/>
  <c r="AI67" i="1"/>
  <c r="AA67" i="1"/>
  <c r="S67" i="1"/>
  <c r="CQ67" i="1"/>
  <c r="CG67" i="1"/>
  <c r="BU67" i="1"/>
  <c r="BK67" i="1"/>
  <c r="BA67" i="1"/>
  <c r="AO67" i="1"/>
  <c r="AE67" i="1"/>
  <c r="U67" i="1"/>
  <c r="CO67" i="1"/>
  <c r="CC67" i="1"/>
  <c r="BS67" i="1"/>
  <c r="BI67" i="1"/>
  <c r="AW67" i="1"/>
  <c r="AM67" i="1"/>
  <c r="AC67" i="1"/>
  <c r="Q67" i="1"/>
  <c r="I67" i="1"/>
  <c r="CK67" i="1"/>
  <c r="CA67" i="1"/>
  <c r="BQ67" i="1"/>
  <c r="BE67" i="1"/>
  <c r="AU67" i="1"/>
  <c r="AK67" i="1"/>
  <c r="Y67" i="1"/>
  <c r="O67" i="1"/>
  <c r="H67" i="1"/>
  <c r="BY67" i="1"/>
  <c r="AG67" i="1"/>
  <c r="BM67" i="1"/>
  <c r="W67" i="1"/>
  <c r="CS67" i="1"/>
  <c r="BC67" i="1"/>
  <c r="M67" i="1"/>
  <c r="I59" i="1"/>
  <c r="O59" i="1"/>
  <c r="W59" i="1"/>
  <c r="AE59" i="1"/>
  <c r="AM59" i="1"/>
  <c r="AU59" i="1"/>
  <c r="BC59" i="1"/>
  <c r="BM59" i="1"/>
  <c r="BW59" i="1"/>
  <c r="CI59" i="1"/>
  <c r="CO60" i="1"/>
  <c r="CG60" i="1"/>
  <c r="BY60" i="1"/>
  <c r="BQ60" i="1"/>
  <c r="BI60" i="1"/>
  <c r="BA60" i="1"/>
  <c r="AS60" i="1"/>
  <c r="AK60" i="1"/>
  <c r="AC60" i="1"/>
  <c r="U60" i="1"/>
  <c r="M60" i="1"/>
  <c r="H60" i="1"/>
  <c r="W60" i="1"/>
  <c r="AG60" i="1"/>
  <c r="AQ60" i="1"/>
  <c r="BC60" i="1"/>
  <c r="BM60" i="1"/>
  <c r="BW60" i="1"/>
  <c r="CI60" i="1"/>
  <c r="CS60" i="1"/>
  <c r="AG61" i="1"/>
  <c r="AG65" i="1"/>
  <c r="AG69" i="1"/>
  <c r="CQ77" i="1"/>
  <c r="CI77" i="1"/>
  <c r="CA77" i="1"/>
  <c r="BS77" i="1"/>
  <c r="BK77" i="1"/>
  <c r="BC77" i="1"/>
  <c r="AU77" i="1"/>
  <c r="AM77" i="1"/>
  <c r="AE77" i="1"/>
  <c r="W77" i="1"/>
  <c r="O77" i="1"/>
  <c r="I77" i="1"/>
  <c r="CO77" i="1"/>
  <c r="CG77" i="1"/>
  <c r="BY77" i="1"/>
  <c r="BQ77" i="1"/>
  <c r="BI77" i="1"/>
  <c r="BA77" i="1"/>
  <c r="AS77" i="1"/>
  <c r="AK77" i="1"/>
  <c r="AC77" i="1"/>
  <c r="U77" i="1"/>
  <c r="M77" i="1"/>
  <c r="H77" i="1"/>
  <c r="CM77" i="1"/>
  <c r="CE77" i="1"/>
  <c r="BW77" i="1"/>
  <c r="BO77" i="1"/>
  <c r="BG77" i="1"/>
  <c r="AY77" i="1"/>
  <c r="AQ77" i="1"/>
  <c r="AI77" i="1"/>
  <c r="AA77" i="1"/>
  <c r="S77" i="1"/>
  <c r="CK77" i="1"/>
  <c r="BE77" i="1"/>
  <c r="Y77" i="1"/>
  <c r="CC77" i="1"/>
  <c r="AW77" i="1"/>
  <c r="Q77" i="1"/>
  <c r="BU77" i="1"/>
  <c r="AO77" i="1"/>
  <c r="CO59" i="1"/>
  <c r="CG59" i="1"/>
  <c r="BY59" i="1"/>
  <c r="BQ59" i="1"/>
  <c r="BI59" i="1"/>
  <c r="Q59" i="1"/>
  <c r="Y59" i="1"/>
  <c r="AG59" i="1"/>
  <c r="AO59" i="1"/>
  <c r="AW59" i="1"/>
  <c r="BE59" i="1"/>
  <c r="BO59" i="1"/>
  <c r="CA59" i="1"/>
  <c r="CK59" i="1"/>
  <c r="CM61" i="1"/>
  <c r="CE61" i="1"/>
  <c r="BW61" i="1"/>
  <c r="BO61" i="1"/>
  <c r="BG61" i="1"/>
  <c r="AY61" i="1"/>
  <c r="AQ61" i="1"/>
  <c r="AI61" i="1"/>
  <c r="AA61" i="1"/>
  <c r="S61" i="1"/>
  <c r="CQ61" i="1"/>
  <c r="CG61" i="1"/>
  <c r="BU61" i="1"/>
  <c r="BK61" i="1"/>
  <c r="BA61" i="1"/>
  <c r="AO61" i="1"/>
  <c r="AE61" i="1"/>
  <c r="U61" i="1"/>
  <c r="CO61" i="1"/>
  <c r="CC61" i="1"/>
  <c r="BS61" i="1"/>
  <c r="BI61" i="1"/>
  <c r="AW61" i="1"/>
  <c r="AM61" i="1"/>
  <c r="AC61" i="1"/>
  <c r="Q61" i="1"/>
  <c r="I61" i="1"/>
  <c r="CK61" i="1"/>
  <c r="CA61" i="1"/>
  <c r="BQ61" i="1"/>
  <c r="BE61" i="1"/>
  <c r="AU61" i="1"/>
  <c r="AK61" i="1"/>
  <c r="Y61" i="1"/>
  <c r="O61" i="1"/>
  <c r="H61" i="1"/>
  <c r="AS61" i="1"/>
  <c r="CI61" i="1"/>
  <c r="G62" i="1"/>
  <c r="K62" i="1"/>
  <c r="CM65" i="1"/>
  <c r="CE65" i="1"/>
  <c r="BW65" i="1"/>
  <c r="BO65" i="1"/>
  <c r="BG65" i="1"/>
  <c r="AY65" i="1"/>
  <c r="AQ65" i="1"/>
  <c r="AI65" i="1"/>
  <c r="AA65" i="1"/>
  <c r="S65" i="1"/>
  <c r="CQ65" i="1"/>
  <c r="CG65" i="1"/>
  <c r="BU65" i="1"/>
  <c r="BK65" i="1"/>
  <c r="BA65" i="1"/>
  <c r="AO65" i="1"/>
  <c r="AE65" i="1"/>
  <c r="U65" i="1"/>
  <c r="CO65" i="1"/>
  <c r="CC65" i="1"/>
  <c r="BS65" i="1"/>
  <c r="BI65" i="1"/>
  <c r="AW65" i="1"/>
  <c r="AM65" i="1"/>
  <c r="AC65" i="1"/>
  <c r="Q65" i="1"/>
  <c r="I65" i="1"/>
  <c r="CK65" i="1"/>
  <c r="CA65" i="1"/>
  <c r="BQ65" i="1"/>
  <c r="BE65" i="1"/>
  <c r="AU65" i="1"/>
  <c r="AK65" i="1"/>
  <c r="Y65" i="1"/>
  <c r="O65" i="1"/>
  <c r="H65" i="1"/>
  <c r="AS65" i="1"/>
  <c r="CI65" i="1"/>
  <c r="G66" i="1"/>
  <c r="K66" i="1"/>
  <c r="CM69" i="1"/>
  <c r="CE69" i="1"/>
  <c r="BW69" i="1"/>
  <c r="BO69" i="1"/>
  <c r="BG69" i="1"/>
  <c r="AY69" i="1"/>
  <c r="AQ69" i="1"/>
  <c r="AI69" i="1"/>
  <c r="AA69" i="1"/>
  <c r="S69" i="1"/>
  <c r="CQ69" i="1"/>
  <c r="CG69" i="1"/>
  <c r="BU69" i="1"/>
  <c r="BK69" i="1"/>
  <c r="BA69" i="1"/>
  <c r="AO69" i="1"/>
  <c r="AE69" i="1"/>
  <c r="U69" i="1"/>
  <c r="CO69" i="1"/>
  <c r="CC69" i="1"/>
  <c r="BS69" i="1"/>
  <c r="BI69" i="1"/>
  <c r="AW69" i="1"/>
  <c r="AM69" i="1"/>
  <c r="AC69" i="1"/>
  <c r="Q69" i="1"/>
  <c r="I69" i="1"/>
  <c r="CK69" i="1"/>
  <c r="CA69" i="1"/>
  <c r="BQ69" i="1"/>
  <c r="BE69" i="1"/>
  <c r="AU69" i="1"/>
  <c r="AK69" i="1"/>
  <c r="Y69" i="1"/>
  <c r="O69" i="1"/>
  <c r="H69" i="1"/>
  <c r="AS69" i="1"/>
  <c r="CI69" i="1"/>
  <c r="G70" i="1"/>
  <c r="K70" i="1"/>
  <c r="CQ75" i="1"/>
  <c r="CI75" i="1"/>
  <c r="CA75" i="1"/>
  <c r="BS75" i="1"/>
  <c r="BK75" i="1"/>
  <c r="BC75" i="1"/>
  <c r="AU75" i="1"/>
  <c r="AM75" i="1"/>
  <c r="AE75" i="1"/>
  <c r="W75" i="1"/>
  <c r="O75" i="1"/>
  <c r="I75" i="1"/>
  <c r="CO75" i="1"/>
  <c r="CG75" i="1"/>
  <c r="BY75" i="1"/>
  <c r="BQ75" i="1"/>
  <c r="BI75" i="1"/>
  <c r="BA75" i="1"/>
  <c r="AS75" i="1"/>
  <c r="AK75" i="1"/>
  <c r="AC75" i="1"/>
  <c r="U75" i="1"/>
  <c r="M75" i="1"/>
  <c r="H75" i="1"/>
  <c r="CM75" i="1"/>
  <c r="CE75" i="1"/>
  <c r="BW75" i="1"/>
  <c r="BO75" i="1"/>
  <c r="BG75" i="1"/>
  <c r="AY75" i="1"/>
  <c r="AQ75" i="1"/>
  <c r="AI75" i="1"/>
  <c r="AA75" i="1"/>
  <c r="S75" i="1"/>
  <c r="CK75" i="1"/>
  <c r="BE75" i="1"/>
  <c r="Y75" i="1"/>
  <c r="CC75" i="1"/>
  <c r="AW75" i="1"/>
  <c r="Q75" i="1"/>
  <c r="BU75" i="1"/>
  <c r="AO75" i="1"/>
  <c r="CO82" i="1"/>
  <c r="CG82" i="1"/>
  <c r="BY82" i="1"/>
  <c r="BQ82" i="1"/>
  <c r="BI82" i="1"/>
  <c r="BA82" i="1"/>
  <c r="AS82" i="1"/>
  <c r="AK82" i="1"/>
  <c r="AC82" i="1"/>
  <c r="U82" i="1"/>
  <c r="M82" i="1"/>
  <c r="CM82" i="1"/>
  <c r="CC82" i="1"/>
  <c r="BS82" i="1"/>
  <c r="BG82" i="1"/>
  <c r="AW82" i="1"/>
  <c r="AM82" i="1"/>
  <c r="AA82" i="1"/>
  <c r="Q82" i="1"/>
  <c r="I82" i="1"/>
  <c r="CK82" i="1"/>
  <c r="CA82" i="1"/>
  <c r="BO82" i="1"/>
  <c r="BE82" i="1"/>
  <c r="AU82" i="1"/>
  <c r="AI82" i="1"/>
  <c r="Y82" i="1"/>
  <c r="O82" i="1"/>
  <c r="H82" i="1"/>
  <c r="CS82" i="1"/>
  <c r="CI82" i="1"/>
  <c r="BW82" i="1"/>
  <c r="BM82" i="1"/>
  <c r="BC82" i="1"/>
  <c r="AQ82" i="1"/>
  <c r="AG82" i="1"/>
  <c r="W82" i="1"/>
  <c r="BU82" i="1"/>
  <c r="AE82" i="1"/>
  <c r="BK82" i="1"/>
  <c r="S82" i="1"/>
  <c r="CQ82" i="1"/>
  <c r="AY82" i="1"/>
  <c r="S59" i="1"/>
  <c r="AA59" i="1"/>
  <c r="AI59" i="1"/>
  <c r="AQ59" i="1"/>
  <c r="AY59" i="1"/>
  <c r="BG59" i="1"/>
  <c r="BS59" i="1"/>
  <c r="CC59" i="1"/>
  <c r="CM59" i="1"/>
  <c r="M61" i="1"/>
  <c r="BC61" i="1"/>
  <c r="CS61" i="1"/>
  <c r="M65" i="1"/>
  <c r="BC65" i="1"/>
  <c r="CS65" i="1"/>
  <c r="M69" i="1"/>
  <c r="BC69" i="1"/>
  <c r="CS69" i="1"/>
  <c r="CQ73" i="1"/>
  <c r="CI73" i="1"/>
  <c r="CA73" i="1"/>
  <c r="BS73" i="1"/>
  <c r="BK73" i="1"/>
  <c r="BC73" i="1"/>
  <c r="AU73" i="1"/>
  <c r="AM73" i="1"/>
  <c r="AE73" i="1"/>
  <c r="W73" i="1"/>
  <c r="O73" i="1"/>
  <c r="I73" i="1"/>
  <c r="CO73" i="1"/>
  <c r="CG73" i="1"/>
  <c r="BY73" i="1"/>
  <c r="BQ73" i="1"/>
  <c r="BI73" i="1"/>
  <c r="BA73" i="1"/>
  <c r="AS73" i="1"/>
  <c r="AK73" i="1"/>
  <c r="AC73" i="1"/>
  <c r="U73" i="1"/>
  <c r="M73" i="1"/>
  <c r="H73" i="1"/>
  <c r="CM73" i="1"/>
  <c r="CE73" i="1"/>
  <c r="BW73" i="1"/>
  <c r="BO73" i="1"/>
  <c r="BG73" i="1"/>
  <c r="AY73" i="1"/>
  <c r="AQ73" i="1"/>
  <c r="AI73" i="1"/>
  <c r="AA73" i="1"/>
  <c r="S73" i="1"/>
  <c r="CK73" i="1"/>
  <c r="BE73" i="1"/>
  <c r="Y73" i="1"/>
  <c r="CC73" i="1"/>
  <c r="AW73" i="1"/>
  <c r="Q73" i="1"/>
  <c r="BU73" i="1"/>
  <c r="AO73" i="1"/>
  <c r="AG75" i="1"/>
  <c r="CQ80" i="1"/>
  <c r="CI80" i="1"/>
  <c r="CA80" i="1"/>
  <c r="BS80" i="1"/>
  <c r="BK80" i="1"/>
  <c r="BC80" i="1"/>
  <c r="AU80" i="1"/>
  <c r="AM80" i="1"/>
  <c r="AE80" i="1"/>
  <c r="W80" i="1"/>
  <c r="O80" i="1"/>
  <c r="I80" i="1"/>
  <c r="CO80" i="1"/>
  <c r="CG80" i="1"/>
  <c r="BY80" i="1"/>
  <c r="BQ80" i="1"/>
  <c r="BI80" i="1"/>
  <c r="BA80" i="1"/>
  <c r="AS80" i="1"/>
  <c r="AK80" i="1"/>
  <c r="AC80" i="1"/>
  <c r="U80" i="1"/>
  <c r="M80" i="1"/>
  <c r="H80" i="1"/>
  <c r="CM80" i="1"/>
  <c r="CE80" i="1"/>
  <c r="BW80" i="1"/>
  <c r="BO80" i="1"/>
  <c r="BG80" i="1"/>
  <c r="AY80" i="1"/>
  <c r="AQ80" i="1"/>
  <c r="AI80" i="1"/>
  <c r="AA80" i="1"/>
  <c r="S80" i="1"/>
  <c r="CK80" i="1"/>
  <c r="BE80" i="1"/>
  <c r="Y80" i="1"/>
  <c r="CC80" i="1"/>
  <c r="AW80" i="1"/>
  <c r="Q80" i="1"/>
  <c r="BU80" i="1"/>
  <c r="AO80" i="1"/>
  <c r="AO82" i="1"/>
  <c r="S62" i="1"/>
  <c r="AC62" i="1"/>
  <c r="AO62" i="1"/>
  <c r="AY62" i="1"/>
  <c r="BI62" i="1"/>
  <c r="BU62" i="1"/>
  <c r="CE62" i="1"/>
  <c r="S64" i="1"/>
  <c r="AC64" i="1"/>
  <c r="AO64" i="1"/>
  <c r="AY64" i="1"/>
  <c r="BI64" i="1"/>
  <c r="BU64" i="1"/>
  <c r="CE64" i="1"/>
  <c r="S66" i="1"/>
  <c r="AC66" i="1"/>
  <c r="AO66" i="1"/>
  <c r="AY66" i="1"/>
  <c r="BI66" i="1"/>
  <c r="BU66" i="1"/>
  <c r="CE66" i="1"/>
  <c r="S68" i="1"/>
  <c r="AC68" i="1"/>
  <c r="AO68" i="1"/>
  <c r="AY68" i="1"/>
  <c r="BI68" i="1"/>
  <c r="BU68" i="1"/>
  <c r="CE68" i="1"/>
  <c r="S70" i="1"/>
  <c r="AC70" i="1"/>
  <c r="AQ70" i="1"/>
  <c r="BG70" i="1"/>
  <c r="BW70" i="1"/>
  <c r="CQ62" i="1"/>
  <c r="CI62" i="1"/>
  <c r="CA62" i="1"/>
  <c r="BS62" i="1"/>
  <c r="BK62" i="1"/>
  <c r="BC62" i="1"/>
  <c r="AU62" i="1"/>
  <c r="AM62" i="1"/>
  <c r="AE62" i="1"/>
  <c r="W62" i="1"/>
  <c r="O62" i="1"/>
  <c r="I62" i="1"/>
  <c r="U62" i="1"/>
  <c r="AG62" i="1"/>
  <c r="AQ62" i="1"/>
  <c r="BA62" i="1"/>
  <c r="BM62" i="1"/>
  <c r="BW62" i="1"/>
  <c r="CG62" i="1"/>
  <c r="CS62" i="1"/>
  <c r="CQ64" i="1"/>
  <c r="CI64" i="1"/>
  <c r="CA64" i="1"/>
  <c r="BS64" i="1"/>
  <c r="BK64" i="1"/>
  <c r="BC64" i="1"/>
  <c r="AU64" i="1"/>
  <c r="AM64" i="1"/>
  <c r="AE64" i="1"/>
  <c r="W64" i="1"/>
  <c r="O64" i="1"/>
  <c r="I64" i="1"/>
  <c r="U64" i="1"/>
  <c r="AG64" i="1"/>
  <c r="AQ64" i="1"/>
  <c r="BA64" i="1"/>
  <c r="BM64" i="1"/>
  <c r="BW64" i="1"/>
  <c r="CG64" i="1"/>
  <c r="CS64" i="1"/>
  <c r="CQ66" i="1"/>
  <c r="CI66" i="1"/>
  <c r="CA66" i="1"/>
  <c r="BS66" i="1"/>
  <c r="BK66" i="1"/>
  <c r="BC66" i="1"/>
  <c r="AU66" i="1"/>
  <c r="AM66" i="1"/>
  <c r="AE66" i="1"/>
  <c r="W66" i="1"/>
  <c r="O66" i="1"/>
  <c r="I66" i="1"/>
  <c r="U66" i="1"/>
  <c r="AG66" i="1"/>
  <c r="AQ66" i="1"/>
  <c r="BA66" i="1"/>
  <c r="BM66" i="1"/>
  <c r="BW66" i="1"/>
  <c r="CG66" i="1"/>
  <c r="CS66" i="1"/>
  <c r="CQ68" i="1"/>
  <c r="CI68" i="1"/>
  <c r="CA68" i="1"/>
  <c r="BS68" i="1"/>
  <c r="BK68" i="1"/>
  <c r="BC68" i="1"/>
  <c r="AU68" i="1"/>
  <c r="AM68" i="1"/>
  <c r="AE68" i="1"/>
  <c r="W68" i="1"/>
  <c r="O68" i="1"/>
  <c r="I68" i="1"/>
  <c r="U68" i="1"/>
  <c r="AG68" i="1"/>
  <c r="AQ68" i="1"/>
  <c r="BA68" i="1"/>
  <c r="BM68" i="1"/>
  <c r="BW68" i="1"/>
  <c r="CG68" i="1"/>
  <c r="CS68" i="1"/>
  <c r="CS70" i="1"/>
  <c r="CK70" i="1"/>
  <c r="CC70" i="1"/>
  <c r="BU70" i="1"/>
  <c r="BM70" i="1"/>
  <c r="BE70" i="1"/>
  <c r="AW70" i="1"/>
  <c r="AO70" i="1"/>
  <c r="CQ70" i="1"/>
  <c r="CI70" i="1"/>
  <c r="CA70" i="1"/>
  <c r="BS70" i="1"/>
  <c r="BK70" i="1"/>
  <c r="BC70" i="1"/>
  <c r="AU70" i="1"/>
  <c r="AM70" i="1"/>
  <c r="AE70" i="1"/>
  <c r="W70" i="1"/>
  <c r="O70" i="1"/>
  <c r="I70" i="1"/>
  <c r="U70" i="1"/>
  <c r="AG70" i="1"/>
  <c r="AS70" i="1"/>
  <c r="BI70" i="1"/>
  <c r="BY70" i="1"/>
  <c r="CO70" i="1"/>
  <c r="G85" i="1"/>
  <c r="K72" i="1"/>
  <c r="G72" i="1"/>
  <c r="K76" i="1"/>
  <c r="G76" i="1"/>
  <c r="K78" i="1"/>
  <c r="G78" i="1"/>
  <c r="G79" i="1"/>
  <c r="I72" i="1"/>
  <c r="O72" i="1"/>
  <c r="W72" i="1"/>
  <c r="AE72" i="1"/>
  <c r="AM72" i="1"/>
  <c r="AU72" i="1"/>
  <c r="BC72" i="1"/>
  <c r="BK72" i="1"/>
  <c r="BS72" i="1"/>
  <c r="CA72" i="1"/>
  <c r="CI72" i="1"/>
  <c r="CQ72" i="1"/>
  <c r="I74" i="1"/>
  <c r="O74" i="1"/>
  <c r="W74" i="1"/>
  <c r="AE74" i="1"/>
  <c r="AM74" i="1"/>
  <c r="AU74" i="1"/>
  <c r="BC74" i="1"/>
  <c r="BK74" i="1"/>
  <c r="BS74" i="1"/>
  <c r="CA74" i="1"/>
  <c r="CI74" i="1"/>
  <c r="CQ74" i="1"/>
  <c r="I76" i="1"/>
  <c r="O76" i="1"/>
  <c r="W76" i="1"/>
  <c r="AE76" i="1"/>
  <c r="AM76" i="1"/>
  <c r="AU76" i="1"/>
  <c r="BC76" i="1"/>
  <c r="BK76" i="1"/>
  <c r="BS76" i="1"/>
  <c r="CA76" i="1"/>
  <c r="CI76" i="1"/>
  <c r="CQ76" i="1"/>
  <c r="I78" i="1"/>
  <c r="O78" i="1"/>
  <c r="W78" i="1"/>
  <c r="AE78" i="1"/>
  <c r="AM78" i="1"/>
  <c r="AU78" i="1"/>
  <c r="BC78" i="1"/>
  <c r="BK78" i="1"/>
  <c r="BS78" i="1"/>
  <c r="CA78" i="1"/>
  <c r="CI78" i="1"/>
  <c r="CQ78" i="1"/>
  <c r="I79" i="1"/>
  <c r="O79" i="1"/>
  <c r="W79" i="1"/>
  <c r="AE79" i="1"/>
  <c r="AM79" i="1"/>
  <c r="AU79" i="1"/>
  <c r="BC79" i="1"/>
  <c r="BK79" i="1"/>
  <c r="BS79" i="1"/>
  <c r="CA79" i="1"/>
  <c r="CI79" i="1"/>
  <c r="CQ79" i="1"/>
  <c r="I81" i="1"/>
  <c r="O81" i="1"/>
  <c r="W81" i="1"/>
  <c r="AE81" i="1"/>
  <c r="AM81" i="1"/>
  <c r="AU81" i="1"/>
  <c r="BC81" i="1"/>
  <c r="BK81" i="1"/>
  <c r="BS81" i="1"/>
  <c r="CA81" i="1"/>
  <c r="CI81" i="1"/>
  <c r="CQ81" i="1"/>
  <c r="CQ84" i="1"/>
  <c r="CI84" i="1"/>
  <c r="CA84" i="1"/>
  <c r="BS84" i="1"/>
  <c r="BK84" i="1"/>
  <c r="BC84" i="1"/>
  <c r="AU84" i="1"/>
  <c r="AM84" i="1"/>
  <c r="AE84" i="1"/>
  <c r="W84" i="1"/>
  <c r="O84" i="1"/>
  <c r="I84" i="1"/>
  <c r="CO84" i="1"/>
  <c r="CG84" i="1"/>
  <c r="BY84" i="1"/>
  <c r="BQ84" i="1"/>
  <c r="BI84" i="1"/>
  <c r="BA84" i="1"/>
  <c r="AS84" i="1"/>
  <c r="AK84" i="1"/>
  <c r="AC84" i="1"/>
  <c r="U84" i="1"/>
  <c r="M84" i="1"/>
  <c r="H84" i="1"/>
  <c r="Q84" i="1"/>
  <c r="AG84" i="1"/>
  <c r="AW84" i="1"/>
  <c r="BM84" i="1"/>
  <c r="CC84" i="1"/>
  <c r="CS84" i="1"/>
  <c r="AA86" i="1"/>
  <c r="BG86" i="1"/>
  <c r="Q72" i="1"/>
  <c r="Y72" i="1"/>
  <c r="AG72" i="1"/>
  <c r="AO72" i="1"/>
  <c r="AW72" i="1"/>
  <c r="BE72" i="1"/>
  <c r="BM72" i="1"/>
  <c r="BU72" i="1"/>
  <c r="CC72" i="1"/>
  <c r="CK72" i="1"/>
  <c r="CS72" i="1"/>
  <c r="Q74" i="1"/>
  <c r="Y74" i="1"/>
  <c r="AG74" i="1"/>
  <c r="AO74" i="1"/>
  <c r="AW74" i="1"/>
  <c r="BE74" i="1"/>
  <c r="BM74" i="1"/>
  <c r="BU74" i="1"/>
  <c r="CC74" i="1"/>
  <c r="CK74" i="1"/>
  <c r="CS74" i="1"/>
  <c r="Q76" i="1"/>
  <c r="Y76" i="1"/>
  <c r="AG76" i="1"/>
  <c r="AO76" i="1"/>
  <c r="AW76" i="1"/>
  <c r="BE76" i="1"/>
  <c r="BM76" i="1"/>
  <c r="BU76" i="1"/>
  <c r="CC76" i="1"/>
  <c r="CK76" i="1"/>
  <c r="CS76" i="1"/>
  <c r="Q78" i="1"/>
  <c r="Y78" i="1"/>
  <c r="AG78" i="1"/>
  <c r="AO78" i="1"/>
  <c r="AW78" i="1"/>
  <c r="BE78" i="1"/>
  <c r="BM78" i="1"/>
  <c r="BU78" i="1"/>
  <c r="CC78" i="1"/>
  <c r="CK78" i="1"/>
  <c r="CS78" i="1"/>
  <c r="Q79" i="1"/>
  <c r="Y79" i="1"/>
  <c r="AG79" i="1"/>
  <c r="AO79" i="1"/>
  <c r="AW79" i="1"/>
  <c r="BE79" i="1"/>
  <c r="BM79" i="1"/>
  <c r="BU79" i="1"/>
  <c r="CC79" i="1"/>
  <c r="CK79" i="1"/>
  <c r="CS79" i="1"/>
  <c r="Q81" i="1"/>
  <c r="Y81" i="1"/>
  <c r="AG81" i="1"/>
  <c r="AO81" i="1"/>
  <c r="AW81" i="1"/>
  <c r="BE81" i="1"/>
  <c r="BM81" i="1"/>
  <c r="BU81" i="1"/>
  <c r="CC81" i="1"/>
  <c r="CK81" i="1"/>
  <c r="CS81" i="1"/>
  <c r="I83" i="1"/>
  <c r="CQ110" i="1"/>
  <c r="CI110" i="1"/>
  <c r="CA110" i="1"/>
  <c r="BS110" i="1"/>
  <c r="BK110" i="1"/>
  <c r="BC110" i="1"/>
  <c r="AU110" i="1"/>
  <c r="AM110" i="1"/>
  <c r="AE110" i="1"/>
  <c r="W110" i="1"/>
  <c r="O110" i="1"/>
  <c r="I110" i="1"/>
  <c r="CO110" i="1"/>
  <c r="CG110" i="1"/>
  <c r="BY110" i="1"/>
  <c r="BQ110" i="1"/>
  <c r="BI110" i="1"/>
  <c r="BA110" i="1"/>
  <c r="AS110" i="1"/>
  <c r="AK110" i="1"/>
  <c r="AC110" i="1"/>
  <c r="U110" i="1"/>
  <c r="M110" i="1"/>
  <c r="H110" i="1"/>
  <c r="CM110" i="1"/>
  <c r="BW110" i="1"/>
  <c r="BG110" i="1"/>
  <c r="AQ110" i="1"/>
  <c r="AA110" i="1"/>
  <c r="CK110" i="1"/>
  <c r="BU110" i="1"/>
  <c r="BE110" i="1"/>
  <c r="AO110" i="1"/>
  <c r="Y110" i="1"/>
  <c r="CE110" i="1"/>
  <c r="BO110" i="1"/>
  <c r="AY110" i="1"/>
  <c r="AI110" i="1"/>
  <c r="S110" i="1"/>
  <c r="AW110" i="1"/>
  <c r="CS110" i="1"/>
  <c r="AG110" i="1"/>
  <c r="CC110" i="1"/>
  <c r="Q110" i="1"/>
  <c r="S72" i="1"/>
  <c r="AA72" i="1"/>
  <c r="AI72" i="1"/>
  <c r="AQ72" i="1"/>
  <c r="AY72" i="1"/>
  <c r="BG72" i="1"/>
  <c r="BO72" i="1"/>
  <c r="BW72" i="1"/>
  <c r="CE72" i="1"/>
  <c r="S74" i="1"/>
  <c r="AA74" i="1"/>
  <c r="AI74" i="1"/>
  <c r="AQ74" i="1"/>
  <c r="AY74" i="1"/>
  <c r="BG74" i="1"/>
  <c r="BO74" i="1"/>
  <c r="BW74" i="1"/>
  <c r="CE74" i="1"/>
  <c r="S76" i="1"/>
  <c r="AA76" i="1"/>
  <c r="AI76" i="1"/>
  <c r="AQ76" i="1"/>
  <c r="AY76" i="1"/>
  <c r="BG76" i="1"/>
  <c r="BO76" i="1"/>
  <c r="BW76" i="1"/>
  <c r="CE76" i="1"/>
  <c r="S78" i="1"/>
  <c r="AA78" i="1"/>
  <c r="AI78" i="1"/>
  <c r="AQ78" i="1"/>
  <c r="AY78" i="1"/>
  <c r="BG78" i="1"/>
  <c r="BO78" i="1"/>
  <c r="BW78" i="1"/>
  <c r="CE78" i="1"/>
  <c r="S79" i="1"/>
  <c r="AA79" i="1"/>
  <c r="AI79" i="1"/>
  <c r="AQ79" i="1"/>
  <c r="AY79" i="1"/>
  <c r="BG79" i="1"/>
  <c r="BO79" i="1"/>
  <c r="BW79" i="1"/>
  <c r="CE79" i="1"/>
  <c r="S81" i="1"/>
  <c r="AA81" i="1"/>
  <c r="AI81" i="1"/>
  <c r="AQ81" i="1"/>
  <c r="AY81" i="1"/>
  <c r="BG81" i="1"/>
  <c r="BO81" i="1"/>
  <c r="BW81" i="1"/>
  <c r="CE81" i="1"/>
  <c r="CS86" i="1"/>
  <c r="CK86" i="1"/>
  <c r="CC86" i="1"/>
  <c r="BU86" i="1"/>
  <c r="BM86" i="1"/>
  <c r="BE86" i="1"/>
  <c r="AW86" i="1"/>
  <c r="AO86" i="1"/>
  <c r="AG86" i="1"/>
  <c r="Y86" i="1"/>
  <c r="CQ86" i="1"/>
  <c r="CI86" i="1"/>
  <c r="CA86" i="1"/>
  <c r="BS86" i="1"/>
  <c r="BK86" i="1"/>
  <c r="BC86" i="1"/>
  <c r="AU86" i="1"/>
  <c r="AM86" i="1"/>
  <c r="AE86" i="1"/>
  <c r="W86" i="1"/>
  <c r="O86" i="1"/>
  <c r="I86" i="1"/>
  <c r="CO86" i="1"/>
  <c r="CG86" i="1"/>
  <c r="BY86" i="1"/>
  <c r="BQ86" i="1"/>
  <c r="BI86" i="1"/>
  <c r="BA86" i="1"/>
  <c r="AS86" i="1"/>
  <c r="AK86" i="1"/>
  <c r="AC86" i="1"/>
  <c r="U86" i="1"/>
  <c r="M86" i="1"/>
  <c r="H86" i="1"/>
  <c r="Q86" i="1"/>
  <c r="AQ86" i="1"/>
  <c r="BW86" i="1"/>
  <c r="CQ105" i="1"/>
  <c r="CI105" i="1"/>
  <c r="CA105" i="1"/>
  <c r="BS105" i="1"/>
  <c r="BK105" i="1"/>
  <c r="BC105" i="1"/>
  <c r="AU105" i="1"/>
  <c r="AM105" i="1"/>
  <c r="AE105" i="1"/>
  <c r="W105" i="1"/>
  <c r="O105" i="1"/>
  <c r="I105" i="1"/>
  <c r="CO105" i="1"/>
  <c r="CG105" i="1"/>
  <c r="BY105" i="1"/>
  <c r="BQ105" i="1"/>
  <c r="BI105" i="1"/>
  <c r="BA105" i="1"/>
  <c r="AS105" i="1"/>
  <c r="AK105" i="1"/>
  <c r="AC105" i="1"/>
  <c r="U105" i="1"/>
  <c r="M105" i="1"/>
  <c r="H105" i="1"/>
  <c r="CM105" i="1"/>
  <c r="CE105" i="1"/>
  <c r="BW105" i="1"/>
  <c r="BO105" i="1"/>
  <c r="BG105" i="1"/>
  <c r="AY105" i="1"/>
  <c r="AQ105" i="1"/>
  <c r="AI105" i="1"/>
  <c r="AA105" i="1"/>
  <c r="S105" i="1"/>
  <c r="CK105" i="1"/>
  <c r="BE105" i="1"/>
  <c r="Y105" i="1"/>
  <c r="CC105" i="1"/>
  <c r="AW105" i="1"/>
  <c r="Q105" i="1"/>
  <c r="BU105" i="1"/>
  <c r="AO105" i="1"/>
  <c r="BM110" i="1"/>
  <c r="Q83" i="1"/>
  <c r="Y83" i="1"/>
  <c r="AG83" i="1"/>
  <c r="AO83" i="1"/>
  <c r="AW83" i="1"/>
  <c r="BE83" i="1"/>
  <c r="BM83" i="1"/>
  <c r="BU83" i="1"/>
  <c r="CC83" i="1"/>
  <c r="CK83" i="1"/>
  <c r="Q85" i="1"/>
  <c r="Y85" i="1"/>
  <c r="AG85" i="1"/>
  <c r="AO85" i="1"/>
  <c r="AW85" i="1"/>
  <c r="BE85" i="1"/>
  <c r="BM85" i="1"/>
  <c r="BU85" i="1"/>
  <c r="CC85" i="1"/>
  <c r="CK85" i="1"/>
  <c r="Q87" i="1"/>
  <c r="Y87" i="1"/>
  <c r="AG87" i="1"/>
  <c r="AO87" i="1"/>
  <c r="AW87" i="1"/>
  <c r="BE87" i="1"/>
  <c r="BM87" i="1"/>
  <c r="BU87" i="1"/>
  <c r="CC87" i="1"/>
  <c r="CK87" i="1"/>
  <c r="H88" i="1"/>
  <c r="M88" i="1"/>
  <c r="U88" i="1"/>
  <c r="AC88" i="1"/>
  <c r="AK88" i="1"/>
  <c r="AS88" i="1"/>
  <c r="BA88" i="1"/>
  <c r="BI88" i="1"/>
  <c r="BQ88" i="1"/>
  <c r="BY88" i="1"/>
  <c r="CG88" i="1"/>
  <c r="CO88" i="1"/>
  <c r="Q89" i="1"/>
  <c r="Y89" i="1"/>
  <c r="AG89" i="1"/>
  <c r="AO89" i="1"/>
  <c r="AW89" i="1"/>
  <c r="BE89" i="1"/>
  <c r="BM89" i="1"/>
  <c r="BU89" i="1"/>
  <c r="CC89" i="1"/>
  <c r="CK89" i="1"/>
  <c r="CS89" i="1"/>
  <c r="H90" i="1"/>
  <c r="M90" i="1"/>
  <c r="U90" i="1"/>
  <c r="AC90" i="1"/>
  <c r="AK90" i="1"/>
  <c r="AS90" i="1"/>
  <c r="BA90" i="1"/>
  <c r="BI90" i="1"/>
  <c r="BQ90" i="1"/>
  <c r="BY90" i="1"/>
  <c r="CG90" i="1"/>
  <c r="CO90" i="1"/>
  <c r="Q91" i="1"/>
  <c r="Y91" i="1"/>
  <c r="AG91" i="1"/>
  <c r="AO91" i="1"/>
  <c r="AW91" i="1"/>
  <c r="BE91" i="1"/>
  <c r="BM91" i="1"/>
  <c r="BU91" i="1"/>
  <c r="CC91" i="1"/>
  <c r="CK91" i="1"/>
  <c r="CS91" i="1"/>
  <c r="H92" i="1"/>
  <c r="M92" i="1"/>
  <c r="U92" i="1"/>
  <c r="AC92" i="1"/>
  <c r="AK92" i="1"/>
  <c r="AS92" i="1"/>
  <c r="BA92" i="1"/>
  <c r="BI92" i="1"/>
  <c r="BQ92" i="1"/>
  <c r="BY92" i="1"/>
  <c r="CG92" i="1"/>
  <c r="CO92" i="1"/>
  <c r="Q93" i="1"/>
  <c r="Y93" i="1"/>
  <c r="AG93" i="1"/>
  <c r="AO93" i="1"/>
  <c r="AW93" i="1"/>
  <c r="BE93" i="1"/>
  <c r="BM93" i="1"/>
  <c r="BU93" i="1"/>
  <c r="CC93" i="1"/>
  <c r="CK93" i="1"/>
  <c r="CS93" i="1"/>
  <c r="H94" i="1"/>
  <c r="M94" i="1"/>
  <c r="U94" i="1"/>
  <c r="AC94" i="1"/>
  <c r="AK94" i="1"/>
  <c r="AS94" i="1"/>
  <c r="BA94" i="1"/>
  <c r="BI94" i="1"/>
  <c r="BQ94" i="1"/>
  <c r="BY94" i="1"/>
  <c r="CG94" i="1"/>
  <c r="CO94" i="1"/>
  <c r="CM95" i="1"/>
  <c r="CE95" i="1"/>
  <c r="BW95" i="1"/>
  <c r="BO95" i="1"/>
  <c r="BG95" i="1"/>
  <c r="AY95" i="1"/>
  <c r="AQ95" i="1"/>
  <c r="AI95" i="1"/>
  <c r="AA95" i="1"/>
  <c r="S95" i="1"/>
  <c r="M95" i="1"/>
  <c r="W95" i="1"/>
  <c r="AG95" i="1"/>
  <c r="AS95" i="1"/>
  <c r="BC95" i="1"/>
  <c r="BM95" i="1"/>
  <c r="BY95" i="1"/>
  <c r="CI95" i="1"/>
  <c r="CS95" i="1"/>
  <c r="H96" i="1"/>
  <c r="Q96" i="1"/>
  <c r="AA96" i="1"/>
  <c r="AK96" i="1"/>
  <c r="AW96" i="1"/>
  <c r="BG96" i="1"/>
  <c r="BQ96" i="1"/>
  <c r="CC96" i="1"/>
  <c r="CM96" i="1"/>
  <c r="CM97" i="1"/>
  <c r="CE97" i="1"/>
  <c r="BW97" i="1"/>
  <c r="BO97" i="1"/>
  <c r="BG97" i="1"/>
  <c r="AY97" i="1"/>
  <c r="AQ97" i="1"/>
  <c r="AI97" i="1"/>
  <c r="AA97" i="1"/>
  <c r="S97" i="1"/>
  <c r="M97" i="1"/>
  <c r="W97" i="1"/>
  <c r="AG97" i="1"/>
  <c r="AS97" i="1"/>
  <c r="BC97" i="1"/>
  <c r="BM97" i="1"/>
  <c r="BY97" i="1"/>
  <c r="CI97" i="1"/>
  <c r="CS97" i="1"/>
  <c r="H98" i="1"/>
  <c r="Q98" i="1"/>
  <c r="AA98" i="1"/>
  <c r="AK98" i="1"/>
  <c r="AY98" i="1"/>
  <c r="BO98" i="1"/>
  <c r="CE98" i="1"/>
  <c r="AE101" i="1"/>
  <c r="AU101" i="1"/>
  <c r="BK101" i="1"/>
  <c r="CA101" i="1"/>
  <c r="I88" i="1"/>
  <c r="O88" i="1"/>
  <c r="W88" i="1"/>
  <c r="AE88" i="1"/>
  <c r="AM88" i="1"/>
  <c r="AU88" i="1"/>
  <c r="BC88" i="1"/>
  <c r="BK88" i="1"/>
  <c r="BS88" i="1"/>
  <c r="CA88" i="1"/>
  <c r="CI88" i="1"/>
  <c r="CQ88" i="1"/>
  <c r="BO89" i="1"/>
  <c r="BW89" i="1"/>
  <c r="CE89" i="1"/>
  <c r="I90" i="1"/>
  <c r="O90" i="1"/>
  <c r="W90" i="1"/>
  <c r="AE90" i="1"/>
  <c r="AM90" i="1"/>
  <c r="AU90" i="1"/>
  <c r="BC90" i="1"/>
  <c r="BK90" i="1"/>
  <c r="BS90" i="1"/>
  <c r="CA90" i="1"/>
  <c r="CI90" i="1"/>
  <c r="CQ90" i="1"/>
  <c r="S91" i="1"/>
  <c r="AA91" i="1"/>
  <c r="AI91" i="1"/>
  <c r="AQ91" i="1"/>
  <c r="AY91" i="1"/>
  <c r="BG91" i="1"/>
  <c r="BO91" i="1"/>
  <c r="BW91" i="1"/>
  <c r="CE91" i="1"/>
  <c r="I92" i="1"/>
  <c r="O92" i="1"/>
  <c r="W92" i="1"/>
  <c r="AE92" i="1"/>
  <c r="AM92" i="1"/>
  <c r="AU92" i="1"/>
  <c r="BC92" i="1"/>
  <c r="BK92" i="1"/>
  <c r="BS92" i="1"/>
  <c r="CA92" i="1"/>
  <c r="CI92" i="1"/>
  <c r="CQ92" i="1"/>
  <c r="G93" i="1"/>
  <c r="S93" i="1"/>
  <c r="AA93" i="1"/>
  <c r="AI93" i="1"/>
  <c r="AQ93" i="1"/>
  <c r="AY93" i="1"/>
  <c r="BG93" i="1"/>
  <c r="BO93" i="1"/>
  <c r="BW93" i="1"/>
  <c r="CE93" i="1"/>
  <c r="I94" i="1"/>
  <c r="O94" i="1"/>
  <c r="W94" i="1"/>
  <c r="AE94" i="1"/>
  <c r="AM94" i="1"/>
  <c r="AU94" i="1"/>
  <c r="BC94" i="1"/>
  <c r="BK94" i="1"/>
  <c r="BS94" i="1"/>
  <c r="CA94" i="1"/>
  <c r="CI94" i="1"/>
  <c r="CQ94" i="1"/>
  <c r="H95" i="1"/>
  <c r="O95" i="1"/>
  <c r="Y95" i="1"/>
  <c r="AK95" i="1"/>
  <c r="AU95" i="1"/>
  <c r="BE95" i="1"/>
  <c r="BQ95" i="1"/>
  <c r="CA95" i="1"/>
  <c r="CK95" i="1"/>
  <c r="S96" i="1"/>
  <c r="AC96" i="1"/>
  <c r="AO96" i="1"/>
  <c r="AY96" i="1"/>
  <c r="BI96" i="1"/>
  <c r="BU96" i="1"/>
  <c r="CE96" i="1"/>
  <c r="H97" i="1"/>
  <c r="O97" i="1"/>
  <c r="Y97" i="1"/>
  <c r="AK97" i="1"/>
  <c r="AU97" i="1"/>
  <c r="BE97" i="1"/>
  <c r="BQ97" i="1"/>
  <c r="CA97" i="1"/>
  <c r="CK97" i="1"/>
  <c r="S98" i="1"/>
  <c r="AC98" i="1"/>
  <c r="AO98" i="1"/>
  <c r="BA98" i="1"/>
  <c r="BQ98" i="1"/>
  <c r="CO99" i="1"/>
  <c r="CG99" i="1"/>
  <c r="BY99" i="1"/>
  <c r="BQ99" i="1"/>
  <c r="BI99" i="1"/>
  <c r="BA99" i="1"/>
  <c r="AS99" i="1"/>
  <c r="AK99" i="1"/>
  <c r="AC99" i="1"/>
  <c r="U99" i="1"/>
  <c r="M99" i="1"/>
  <c r="H99" i="1"/>
  <c r="CM99" i="1"/>
  <c r="CE99" i="1"/>
  <c r="BW99" i="1"/>
  <c r="BO99" i="1"/>
  <c r="BG99" i="1"/>
  <c r="AY99" i="1"/>
  <c r="AQ99" i="1"/>
  <c r="AI99" i="1"/>
  <c r="AA99" i="1"/>
  <c r="S99" i="1"/>
  <c r="Q99" i="1"/>
  <c r="AG99" i="1"/>
  <c r="AW99" i="1"/>
  <c r="BM99" i="1"/>
  <c r="CC99" i="1"/>
  <c r="CS99" i="1"/>
  <c r="CO101" i="1"/>
  <c r="CG101" i="1"/>
  <c r="BY101" i="1"/>
  <c r="BQ101" i="1"/>
  <c r="BI101" i="1"/>
  <c r="BA101" i="1"/>
  <c r="AS101" i="1"/>
  <c r="AK101" i="1"/>
  <c r="AC101" i="1"/>
  <c r="U101" i="1"/>
  <c r="M101" i="1"/>
  <c r="H101" i="1"/>
  <c r="CM101" i="1"/>
  <c r="CE101" i="1"/>
  <c r="BW101" i="1"/>
  <c r="BO101" i="1"/>
  <c r="BG101" i="1"/>
  <c r="AY101" i="1"/>
  <c r="AQ101" i="1"/>
  <c r="AI101" i="1"/>
  <c r="AA101" i="1"/>
  <c r="S101" i="1"/>
  <c r="Q101" i="1"/>
  <c r="AG101" i="1"/>
  <c r="AW101" i="1"/>
  <c r="BM101" i="1"/>
  <c r="CC101" i="1"/>
  <c r="CS101" i="1"/>
  <c r="CQ103" i="1"/>
  <c r="CI103" i="1"/>
  <c r="CA103" i="1"/>
  <c r="BS103" i="1"/>
  <c r="BK103" i="1"/>
  <c r="BC103" i="1"/>
  <c r="AU103" i="1"/>
  <c r="AM103" i="1"/>
  <c r="AE103" i="1"/>
  <c r="W103" i="1"/>
  <c r="O103" i="1"/>
  <c r="I103" i="1"/>
  <c r="CO103" i="1"/>
  <c r="CG103" i="1"/>
  <c r="BY103" i="1"/>
  <c r="BQ103" i="1"/>
  <c r="BI103" i="1"/>
  <c r="BA103" i="1"/>
  <c r="AS103" i="1"/>
  <c r="AK103" i="1"/>
  <c r="AC103" i="1"/>
  <c r="U103" i="1"/>
  <c r="M103" i="1"/>
  <c r="H103" i="1"/>
  <c r="CM103" i="1"/>
  <c r="CE103" i="1"/>
  <c r="BW103" i="1"/>
  <c r="BO103" i="1"/>
  <c r="BG103" i="1"/>
  <c r="AY103" i="1"/>
  <c r="AQ103" i="1"/>
  <c r="AI103" i="1"/>
  <c r="AA103" i="1"/>
  <c r="S103" i="1"/>
  <c r="AG103" i="1"/>
  <c r="BM103" i="1"/>
  <c r="CS103" i="1"/>
  <c r="CQ107" i="1"/>
  <c r="CI107" i="1"/>
  <c r="CA107" i="1"/>
  <c r="BS107" i="1"/>
  <c r="BK107" i="1"/>
  <c r="BC107" i="1"/>
  <c r="AU107" i="1"/>
  <c r="AM107" i="1"/>
  <c r="AE107" i="1"/>
  <c r="W107" i="1"/>
  <c r="CO107" i="1"/>
  <c r="CG107" i="1"/>
  <c r="BY107" i="1"/>
  <c r="BQ107" i="1"/>
  <c r="BI107" i="1"/>
  <c r="BA107" i="1"/>
  <c r="CM107" i="1"/>
  <c r="BW107" i="1"/>
  <c r="BG107" i="1"/>
  <c r="AS107" i="1"/>
  <c r="AI107" i="1"/>
  <c r="Y107" i="1"/>
  <c r="O107" i="1"/>
  <c r="I107" i="1"/>
  <c r="CK107" i="1"/>
  <c r="BU107" i="1"/>
  <c r="BE107" i="1"/>
  <c r="AQ107" i="1"/>
  <c r="AG107" i="1"/>
  <c r="U107" i="1"/>
  <c r="M107" i="1"/>
  <c r="H107" i="1"/>
  <c r="CE107" i="1"/>
  <c r="BO107" i="1"/>
  <c r="AY107" i="1"/>
  <c r="AO107" i="1"/>
  <c r="AC107" i="1"/>
  <c r="S107" i="1"/>
  <c r="AK107" i="1"/>
  <c r="CS107" i="1"/>
  <c r="CQ109" i="1"/>
  <c r="CI109" i="1"/>
  <c r="CA109" i="1"/>
  <c r="BS109" i="1"/>
  <c r="BK109" i="1"/>
  <c r="BC109" i="1"/>
  <c r="AU109" i="1"/>
  <c r="AM109" i="1"/>
  <c r="AE109" i="1"/>
  <c r="W109" i="1"/>
  <c r="O109" i="1"/>
  <c r="I109" i="1"/>
  <c r="CO109" i="1"/>
  <c r="CG109" i="1"/>
  <c r="BY109" i="1"/>
  <c r="BQ109" i="1"/>
  <c r="BI109" i="1"/>
  <c r="BA109" i="1"/>
  <c r="AS109" i="1"/>
  <c r="AK109" i="1"/>
  <c r="AC109" i="1"/>
  <c r="U109" i="1"/>
  <c r="M109" i="1"/>
  <c r="H109" i="1"/>
  <c r="CM109" i="1"/>
  <c r="BW109" i="1"/>
  <c r="BG109" i="1"/>
  <c r="AQ109" i="1"/>
  <c r="AA109" i="1"/>
  <c r="CK109" i="1"/>
  <c r="BU109" i="1"/>
  <c r="BE109" i="1"/>
  <c r="AO109" i="1"/>
  <c r="Y109" i="1"/>
  <c r="CE109" i="1"/>
  <c r="BO109" i="1"/>
  <c r="AY109" i="1"/>
  <c r="AI109" i="1"/>
  <c r="S109" i="1"/>
  <c r="BM109" i="1"/>
  <c r="Q88" i="1"/>
  <c r="Y88" i="1"/>
  <c r="AG88" i="1"/>
  <c r="AO88" i="1"/>
  <c r="AW88" i="1"/>
  <c r="BE88" i="1"/>
  <c r="BM88" i="1"/>
  <c r="BU88" i="1"/>
  <c r="CC88" i="1"/>
  <c r="CK88" i="1"/>
  <c r="Q90" i="1"/>
  <c r="Y90" i="1"/>
  <c r="AG90" i="1"/>
  <c r="AO90" i="1"/>
  <c r="AW90" i="1"/>
  <c r="BE90" i="1"/>
  <c r="BM90" i="1"/>
  <c r="BU90" i="1"/>
  <c r="CC90" i="1"/>
  <c r="CK90" i="1"/>
  <c r="Q92" i="1"/>
  <c r="Y92" i="1"/>
  <c r="AG92" i="1"/>
  <c r="AO92" i="1"/>
  <c r="AW92" i="1"/>
  <c r="BE92" i="1"/>
  <c r="BM92" i="1"/>
  <c r="BU92" i="1"/>
  <c r="CC92" i="1"/>
  <c r="CK92" i="1"/>
  <c r="Q94" i="1"/>
  <c r="Y94" i="1"/>
  <c r="AG94" i="1"/>
  <c r="AO94" i="1"/>
  <c r="AW94" i="1"/>
  <c r="BE94" i="1"/>
  <c r="BM94" i="1"/>
  <c r="BU94" i="1"/>
  <c r="CC94" i="1"/>
  <c r="CK94" i="1"/>
  <c r="CQ96" i="1"/>
  <c r="CI96" i="1"/>
  <c r="CA96" i="1"/>
  <c r="BS96" i="1"/>
  <c r="BK96" i="1"/>
  <c r="BC96" i="1"/>
  <c r="AU96" i="1"/>
  <c r="AM96" i="1"/>
  <c r="AE96" i="1"/>
  <c r="W96" i="1"/>
  <c r="O96" i="1"/>
  <c r="I96" i="1"/>
  <c r="U96" i="1"/>
  <c r="AG96" i="1"/>
  <c r="AQ96" i="1"/>
  <c r="BA96" i="1"/>
  <c r="BM96" i="1"/>
  <c r="BW96" i="1"/>
  <c r="CG96" i="1"/>
  <c r="CS96" i="1"/>
  <c r="CS98" i="1"/>
  <c r="CK98" i="1"/>
  <c r="CC98" i="1"/>
  <c r="BU98" i="1"/>
  <c r="BM98" i="1"/>
  <c r="BE98" i="1"/>
  <c r="AW98" i="1"/>
  <c r="CQ98" i="1"/>
  <c r="CI98" i="1"/>
  <c r="CA98" i="1"/>
  <c r="BS98" i="1"/>
  <c r="BK98" i="1"/>
  <c r="BC98" i="1"/>
  <c r="AU98" i="1"/>
  <c r="AM98" i="1"/>
  <c r="AE98" i="1"/>
  <c r="W98" i="1"/>
  <c r="O98" i="1"/>
  <c r="I98" i="1"/>
  <c r="U98" i="1"/>
  <c r="AG98" i="1"/>
  <c r="AQ98" i="1"/>
  <c r="BG98" i="1"/>
  <c r="BW98" i="1"/>
  <c r="CM98" i="1"/>
  <c r="G106" i="1"/>
  <c r="I100" i="1"/>
  <c r="O100" i="1"/>
  <c r="W100" i="1"/>
  <c r="AE100" i="1"/>
  <c r="AM100" i="1"/>
  <c r="AU100" i="1"/>
  <c r="BC100" i="1"/>
  <c r="BK100" i="1"/>
  <c r="BS100" i="1"/>
  <c r="CA100" i="1"/>
  <c r="CI100" i="1"/>
  <c r="CQ100" i="1"/>
  <c r="I102" i="1"/>
  <c r="O102" i="1"/>
  <c r="W102" i="1"/>
  <c r="AE102" i="1"/>
  <c r="AM102" i="1"/>
  <c r="AU102" i="1"/>
  <c r="BC102" i="1"/>
  <c r="BK102" i="1"/>
  <c r="BS102" i="1"/>
  <c r="CA102" i="1"/>
  <c r="CI102" i="1"/>
  <c r="CQ102" i="1"/>
  <c r="I104" i="1"/>
  <c r="O104" i="1"/>
  <c r="W104" i="1"/>
  <c r="AE104" i="1"/>
  <c r="AM104" i="1"/>
  <c r="AU104" i="1"/>
  <c r="BC104" i="1"/>
  <c r="BK104" i="1"/>
  <c r="BS104" i="1"/>
  <c r="CA104" i="1"/>
  <c r="CI104" i="1"/>
  <c r="CQ104" i="1"/>
  <c r="I106" i="1"/>
  <c r="O106" i="1"/>
  <c r="W106" i="1"/>
  <c r="AE106" i="1"/>
  <c r="AM106" i="1"/>
  <c r="AU106" i="1"/>
  <c r="BC106" i="1"/>
  <c r="BK106" i="1"/>
  <c r="BS106" i="1"/>
  <c r="CA106" i="1"/>
  <c r="CI106" i="1"/>
  <c r="CQ106" i="1"/>
  <c r="O111" i="1"/>
  <c r="AI111" i="1"/>
  <c r="BE111" i="1"/>
  <c r="Q100" i="1"/>
  <c r="Y100" i="1"/>
  <c r="AG100" i="1"/>
  <c r="AO100" i="1"/>
  <c r="AW100" i="1"/>
  <c r="BE100" i="1"/>
  <c r="BM100" i="1"/>
  <c r="BU100" i="1"/>
  <c r="CC100" i="1"/>
  <c r="CK100" i="1"/>
  <c r="Q102" i="1"/>
  <c r="Y102" i="1"/>
  <c r="AG102" i="1"/>
  <c r="AO102" i="1"/>
  <c r="AW102" i="1"/>
  <c r="BE102" i="1"/>
  <c r="BM102" i="1"/>
  <c r="BU102" i="1"/>
  <c r="CC102" i="1"/>
  <c r="CK102" i="1"/>
  <c r="Q104" i="1"/>
  <c r="Y104" i="1"/>
  <c r="AG104" i="1"/>
  <c r="AO104" i="1"/>
  <c r="AW104" i="1"/>
  <c r="BE104" i="1"/>
  <c r="BM104" i="1"/>
  <c r="BU104" i="1"/>
  <c r="CC104" i="1"/>
  <c r="CK104" i="1"/>
  <c r="Q106" i="1"/>
  <c r="Y106" i="1"/>
  <c r="AG106" i="1"/>
  <c r="AO106" i="1"/>
  <c r="AW106" i="1"/>
  <c r="BE106" i="1"/>
  <c r="BM106" i="1"/>
  <c r="BU106" i="1"/>
  <c r="CC106" i="1"/>
  <c r="CK106" i="1"/>
  <c r="CO111" i="1"/>
  <c r="CG111" i="1"/>
  <c r="BY111" i="1"/>
  <c r="BQ111" i="1"/>
  <c r="BI111" i="1"/>
  <c r="BA111" i="1"/>
  <c r="AS111" i="1"/>
  <c r="AK111" i="1"/>
  <c r="AC111" i="1"/>
  <c r="U111" i="1"/>
  <c r="M111" i="1"/>
  <c r="H111" i="1"/>
  <c r="CM111" i="1"/>
  <c r="CE111" i="1"/>
  <c r="BW111" i="1"/>
  <c r="BO111" i="1"/>
  <c r="BG111" i="1"/>
  <c r="CS111" i="1"/>
  <c r="CC111" i="1"/>
  <c r="BM111" i="1"/>
  <c r="AY111" i="1"/>
  <c r="AO111" i="1"/>
  <c r="AE111" i="1"/>
  <c r="S111" i="1"/>
  <c r="CQ111" i="1"/>
  <c r="CA111" i="1"/>
  <c r="BK111" i="1"/>
  <c r="AW111" i="1"/>
  <c r="AM111" i="1"/>
  <c r="AA111" i="1"/>
  <c r="Q111" i="1"/>
  <c r="I111" i="1"/>
  <c r="W111" i="1"/>
  <c r="AQ111" i="1"/>
  <c r="BS111" i="1"/>
  <c r="CO119" i="1"/>
  <c r="CG119" i="1"/>
  <c r="BY119" i="1"/>
  <c r="BQ119" i="1"/>
  <c r="BI119" i="1"/>
  <c r="BA119" i="1"/>
  <c r="AS119" i="1"/>
  <c r="AK119" i="1"/>
  <c r="AC119" i="1"/>
  <c r="U119" i="1"/>
  <c r="M119" i="1"/>
  <c r="H119" i="1"/>
  <c r="CM119" i="1"/>
  <c r="CE119" i="1"/>
  <c r="BW119" i="1"/>
  <c r="BO119" i="1"/>
  <c r="BG119" i="1"/>
  <c r="AY119" i="1"/>
  <c r="AQ119" i="1"/>
  <c r="AI119" i="1"/>
  <c r="AA119" i="1"/>
  <c r="S119" i="1"/>
  <c r="CK119" i="1"/>
  <c r="BU119" i="1"/>
  <c r="BE119" i="1"/>
  <c r="AO119" i="1"/>
  <c r="Y119" i="1"/>
  <c r="CI119" i="1"/>
  <c r="BS119" i="1"/>
  <c r="BC119" i="1"/>
  <c r="AM119" i="1"/>
  <c r="W119" i="1"/>
  <c r="I119" i="1"/>
  <c r="CC119" i="1"/>
  <c r="AW119" i="1"/>
  <c r="Q119" i="1"/>
  <c r="CA119" i="1"/>
  <c r="AU119" i="1"/>
  <c r="O119" i="1"/>
  <c r="BM119" i="1"/>
  <c r="Y111" i="1"/>
  <c r="AU111" i="1"/>
  <c r="BU111" i="1"/>
  <c r="Q108" i="1"/>
  <c r="Y108" i="1"/>
  <c r="AG108" i="1"/>
  <c r="AO108" i="1"/>
  <c r="AW108" i="1"/>
  <c r="BE108" i="1"/>
  <c r="BM108" i="1"/>
  <c r="BU108" i="1"/>
  <c r="CC108" i="1"/>
  <c r="CK108" i="1"/>
  <c r="CS108" i="1"/>
  <c r="CO117" i="1"/>
  <c r="CG117" i="1"/>
  <c r="BY117" i="1"/>
  <c r="BQ117" i="1"/>
  <c r="BI117" i="1"/>
  <c r="BA117" i="1"/>
  <c r="AS117" i="1"/>
  <c r="AK117" i="1"/>
  <c r="AC117" i="1"/>
  <c r="U117" i="1"/>
  <c r="M117" i="1"/>
  <c r="H117" i="1"/>
  <c r="CM117" i="1"/>
  <c r="CE117" i="1"/>
  <c r="BW117" i="1"/>
  <c r="BO117" i="1"/>
  <c r="BG117" i="1"/>
  <c r="AY117" i="1"/>
  <c r="AQ117" i="1"/>
  <c r="AI117" i="1"/>
  <c r="AA117" i="1"/>
  <c r="S117" i="1"/>
  <c r="CK117" i="1"/>
  <c r="BU117" i="1"/>
  <c r="BE117" i="1"/>
  <c r="AO117" i="1"/>
  <c r="Y117" i="1"/>
  <c r="CI117" i="1"/>
  <c r="BS117" i="1"/>
  <c r="BC117" i="1"/>
  <c r="AM117" i="1"/>
  <c r="W117" i="1"/>
  <c r="I117" i="1"/>
  <c r="AG117" i="1"/>
  <c r="BM117" i="1"/>
  <c r="CS117" i="1"/>
  <c r="AG121" i="1"/>
  <c r="CS121" i="1"/>
  <c r="S108" i="1"/>
  <c r="AA108" i="1"/>
  <c r="AI108" i="1"/>
  <c r="AQ108" i="1"/>
  <c r="AY108" i="1"/>
  <c r="BG108" i="1"/>
  <c r="BO108" i="1"/>
  <c r="BW108" i="1"/>
  <c r="CE108" i="1"/>
  <c r="CO113" i="1"/>
  <c r="CG113" i="1"/>
  <c r="BY113" i="1"/>
  <c r="BQ113" i="1"/>
  <c r="BI113" i="1"/>
  <c r="BA113" i="1"/>
  <c r="AS113" i="1"/>
  <c r="AK113" i="1"/>
  <c r="AC113" i="1"/>
  <c r="U113" i="1"/>
  <c r="M113" i="1"/>
  <c r="H113" i="1"/>
  <c r="CM113" i="1"/>
  <c r="CE113" i="1"/>
  <c r="BW113" i="1"/>
  <c r="BO113" i="1"/>
  <c r="BG113" i="1"/>
  <c r="AY113" i="1"/>
  <c r="AQ113" i="1"/>
  <c r="AI113" i="1"/>
  <c r="AA113" i="1"/>
  <c r="S113" i="1"/>
  <c r="Q113" i="1"/>
  <c r="AG113" i="1"/>
  <c r="AW113" i="1"/>
  <c r="BM113" i="1"/>
  <c r="CC113" i="1"/>
  <c r="CS113" i="1"/>
  <c r="CS115" i="1"/>
  <c r="CO115" i="1"/>
  <c r="CG115" i="1"/>
  <c r="BY115" i="1"/>
  <c r="BQ115" i="1"/>
  <c r="BI115" i="1"/>
  <c r="BA115" i="1"/>
  <c r="AS115" i="1"/>
  <c r="AK115" i="1"/>
  <c r="AC115" i="1"/>
  <c r="U115" i="1"/>
  <c r="M115" i="1"/>
  <c r="H115" i="1"/>
  <c r="CM115" i="1"/>
  <c r="CE115" i="1"/>
  <c r="BW115" i="1"/>
  <c r="BO115" i="1"/>
  <c r="BG115" i="1"/>
  <c r="AY115" i="1"/>
  <c r="AQ115" i="1"/>
  <c r="AI115" i="1"/>
  <c r="AA115" i="1"/>
  <c r="S115" i="1"/>
  <c r="Q115" i="1"/>
  <c r="AG115" i="1"/>
  <c r="AW115" i="1"/>
  <c r="BM115" i="1"/>
  <c r="CC115" i="1"/>
  <c r="O117" i="1"/>
  <c r="AU117" i="1"/>
  <c r="CA117" i="1"/>
  <c r="CQ121" i="1"/>
  <c r="CI121" i="1"/>
  <c r="CA121" i="1"/>
  <c r="BS121" i="1"/>
  <c r="BK121" i="1"/>
  <c r="BC121" i="1"/>
  <c r="AU121" i="1"/>
  <c r="AM121" i="1"/>
  <c r="AE121" i="1"/>
  <c r="W121" i="1"/>
  <c r="O121" i="1"/>
  <c r="I121" i="1"/>
  <c r="CO121" i="1"/>
  <c r="CG121" i="1"/>
  <c r="BY121" i="1"/>
  <c r="BQ121" i="1"/>
  <c r="BI121" i="1"/>
  <c r="BA121" i="1"/>
  <c r="AS121" i="1"/>
  <c r="AK121" i="1"/>
  <c r="AC121" i="1"/>
  <c r="U121" i="1"/>
  <c r="M121" i="1"/>
  <c r="H121" i="1"/>
  <c r="CM121" i="1"/>
  <c r="CE121" i="1"/>
  <c r="BW121" i="1"/>
  <c r="BO121" i="1"/>
  <c r="BG121" i="1"/>
  <c r="AY121" i="1"/>
  <c r="AQ121" i="1"/>
  <c r="AI121" i="1"/>
  <c r="AA121" i="1"/>
  <c r="S121" i="1"/>
  <c r="CC121" i="1"/>
  <c r="AW121" i="1"/>
  <c r="Q121" i="1"/>
  <c r="BU121" i="1"/>
  <c r="AO121" i="1"/>
  <c r="BM121" i="1"/>
  <c r="I112" i="1"/>
  <c r="O112" i="1"/>
  <c r="W112" i="1"/>
  <c r="AE112" i="1"/>
  <c r="AM112" i="1"/>
  <c r="AU112" i="1"/>
  <c r="BC112" i="1"/>
  <c r="BK112" i="1"/>
  <c r="BS112" i="1"/>
  <c r="CA112" i="1"/>
  <c r="CI112" i="1"/>
  <c r="CQ112" i="1"/>
  <c r="I114" i="1"/>
  <c r="O114" i="1"/>
  <c r="W114" i="1"/>
  <c r="AE114" i="1"/>
  <c r="AM114" i="1"/>
  <c r="AU114" i="1"/>
  <c r="BC114" i="1"/>
  <c r="BK114" i="1"/>
  <c r="BS114" i="1"/>
  <c r="CA114" i="1"/>
  <c r="CI114" i="1"/>
  <c r="CQ114" i="1"/>
  <c r="Q112" i="1"/>
  <c r="Y112" i="1"/>
  <c r="AG112" i="1"/>
  <c r="AO112" i="1"/>
  <c r="AW112" i="1"/>
  <c r="BE112" i="1"/>
  <c r="BM112" i="1"/>
  <c r="BU112" i="1"/>
  <c r="CC112" i="1"/>
  <c r="CK112" i="1"/>
  <c r="Q114" i="1"/>
  <c r="Y114" i="1"/>
  <c r="AG114" i="1"/>
  <c r="AO114" i="1"/>
  <c r="AW114" i="1"/>
  <c r="BE114" i="1"/>
  <c r="BM114" i="1"/>
  <c r="BU114" i="1"/>
  <c r="CC114" i="1"/>
  <c r="CK114" i="1"/>
  <c r="I118" i="1"/>
  <c r="O118" i="1"/>
  <c r="W118" i="1"/>
  <c r="AE118" i="1"/>
  <c r="AM118" i="1"/>
  <c r="AU118" i="1"/>
  <c r="BC118" i="1"/>
  <c r="BK118" i="1"/>
  <c r="BS118" i="1"/>
  <c r="CA118" i="1"/>
  <c r="CI118" i="1"/>
  <c r="CQ118" i="1"/>
  <c r="I120" i="1"/>
  <c r="O120" i="1"/>
  <c r="W120" i="1"/>
  <c r="AE120" i="1"/>
  <c r="AM120" i="1"/>
  <c r="AU120" i="1"/>
  <c r="BC120" i="1"/>
  <c r="BK120" i="1"/>
  <c r="BS120" i="1"/>
  <c r="CA120" i="1"/>
  <c r="CI120" i="1"/>
  <c r="CQ120" i="1"/>
  <c r="Q118" i="1"/>
  <c r="Y118" i="1"/>
  <c r="AG118" i="1"/>
  <c r="AO118" i="1"/>
  <c r="AW118" i="1"/>
  <c r="BE118" i="1"/>
  <c r="BM118" i="1"/>
  <c r="BU118" i="1"/>
  <c r="CC118" i="1"/>
  <c r="CK118" i="1"/>
  <c r="Q120" i="1"/>
  <c r="Y120" i="1"/>
  <c r="AG120" i="1"/>
  <c r="AO120" i="1"/>
  <c r="AW120" i="1"/>
  <c r="BE120" i="1"/>
  <c r="BM120" i="1"/>
  <c r="BU120" i="1"/>
  <c r="CC120" i="1"/>
  <c r="CK120" i="1"/>
  <c r="J89" i="1" l="1"/>
  <c r="J112" i="1"/>
  <c r="G91" i="1"/>
  <c r="G89" i="1"/>
  <c r="G19" i="1"/>
  <c r="K120" i="1"/>
  <c r="G87" i="1"/>
  <c r="G57" i="1"/>
  <c r="J87" i="1"/>
  <c r="G36" i="1"/>
  <c r="G28" i="1"/>
  <c r="J19" i="1"/>
  <c r="J74" i="1"/>
  <c r="G108" i="1"/>
  <c r="J81" i="1"/>
  <c r="J59" i="1"/>
  <c r="J43" i="1"/>
  <c r="J106" i="1"/>
  <c r="G31" i="1"/>
  <c r="J33" i="1"/>
  <c r="J108" i="1"/>
  <c r="K104" i="1"/>
  <c r="G81" i="1"/>
  <c r="G74" i="1"/>
  <c r="J64" i="1"/>
  <c r="G59" i="1"/>
  <c r="K22" i="1"/>
  <c r="J22" i="1" s="1"/>
  <c r="J55" i="1"/>
  <c r="J78" i="1"/>
  <c r="J85" i="1"/>
  <c r="J52" i="1"/>
  <c r="G16" i="1"/>
  <c r="K16" i="1"/>
  <c r="J16" i="1" s="1"/>
  <c r="K15" i="1"/>
  <c r="J15" i="1" s="1"/>
  <c r="G15" i="1"/>
  <c r="G55" i="1"/>
  <c r="G52" i="1"/>
  <c r="G8" i="1"/>
  <c r="BI5" i="1"/>
  <c r="K68" i="1"/>
  <c r="J68" i="1" s="1"/>
  <c r="K83" i="1"/>
  <c r="J83" i="1" s="1"/>
  <c r="K46" i="1"/>
  <c r="J46" i="1" s="1"/>
  <c r="J104" i="1"/>
  <c r="J70" i="1"/>
  <c r="J66" i="1"/>
  <c r="J62" i="1"/>
  <c r="G29" i="1"/>
  <c r="G102" i="1"/>
  <c r="K102" i="1"/>
  <c r="J102" i="1" s="1"/>
  <c r="K114" i="1"/>
  <c r="J114" i="1" s="1"/>
  <c r="G114" i="1"/>
  <c r="J118" i="1"/>
  <c r="AK5" i="1"/>
  <c r="J27" i="1"/>
  <c r="CM5" i="1"/>
  <c r="AA5" i="1"/>
  <c r="G100" i="1"/>
  <c r="K100" i="1"/>
  <c r="J100" i="1" s="1"/>
  <c r="K39" i="1"/>
  <c r="J39" i="1" s="1"/>
  <c r="G39" i="1"/>
  <c r="K95" i="1"/>
  <c r="J95" i="1" s="1"/>
  <c r="G95" i="1"/>
  <c r="K92" i="1"/>
  <c r="J92" i="1" s="1"/>
  <c r="G92" i="1"/>
  <c r="K69" i="1"/>
  <c r="J69" i="1" s="1"/>
  <c r="G69" i="1"/>
  <c r="G60" i="1"/>
  <c r="K60" i="1"/>
  <c r="J60" i="1" s="1"/>
  <c r="K53" i="1"/>
  <c r="J53" i="1" s="1"/>
  <c r="G53" i="1"/>
  <c r="K34" i="1"/>
  <c r="J34" i="1" s="1"/>
  <c r="G34" i="1"/>
  <c r="K24" i="1"/>
  <c r="J24" i="1" s="1"/>
  <c r="G24" i="1"/>
  <c r="AE5" i="1"/>
  <c r="K121" i="1"/>
  <c r="J121" i="1" s="1"/>
  <c r="G121" i="1"/>
  <c r="K94" i="1"/>
  <c r="J94" i="1" s="1"/>
  <c r="G94" i="1"/>
  <c r="K82" i="1"/>
  <c r="J82" i="1" s="1"/>
  <c r="G82" i="1"/>
  <c r="K77" i="1"/>
  <c r="J77" i="1" s="1"/>
  <c r="G77" i="1"/>
  <c r="K54" i="1"/>
  <c r="J54" i="1" s="1"/>
  <c r="G54" i="1"/>
  <c r="G50" i="1"/>
  <c r="K50" i="1"/>
  <c r="J50" i="1" s="1"/>
  <c r="G49" i="1"/>
  <c r="K49" i="1"/>
  <c r="J49" i="1" s="1"/>
  <c r="G48" i="1"/>
  <c r="K48" i="1"/>
  <c r="J48" i="1" s="1"/>
  <c r="K38" i="1"/>
  <c r="J38" i="1" s="1"/>
  <c r="G38" i="1"/>
  <c r="K47" i="1"/>
  <c r="J47" i="1" s="1"/>
  <c r="G47" i="1"/>
  <c r="K37" i="1"/>
  <c r="J37" i="1" s="1"/>
  <c r="G37" i="1"/>
  <c r="J28" i="1"/>
  <c r="CS5" i="1"/>
  <c r="BM5" i="1"/>
  <c r="K21" i="1"/>
  <c r="J21" i="1" s="1"/>
  <c r="G21" i="1"/>
  <c r="K17" i="1"/>
  <c r="J17" i="1" s="1"/>
  <c r="G17" i="1"/>
  <c r="K9" i="1"/>
  <c r="J9" i="1" s="1"/>
  <c r="G9" i="1"/>
  <c r="CI5" i="1"/>
  <c r="BS5" i="1"/>
  <c r="BC5" i="1"/>
  <c r="AM5" i="1"/>
  <c r="K97" i="1"/>
  <c r="J97" i="1" s="1"/>
  <c r="G97" i="1"/>
  <c r="K105" i="1"/>
  <c r="J105" i="1" s="1"/>
  <c r="G105" i="1"/>
  <c r="K75" i="1"/>
  <c r="J75" i="1" s="1"/>
  <c r="G75" i="1"/>
  <c r="K65" i="1"/>
  <c r="J65" i="1" s="1"/>
  <c r="G65" i="1"/>
  <c r="K61" i="1"/>
  <c r="J61" i="1" s="1"/>
  <c r="G61" i="1"/>
  <c r="K41" i="1"/>
  <c r="J41" i="1" s="1"/>
  <c r="G41" i="1"/>
  <c r="K117" i="1"/>
  <c r="J117" i="1" s="1"/>
  <c r="G117" i="1"/>
  <c r="K109" i="1"/>
  <c r="J109" i="1" s="1"/>
  <c r="G109" i="1"/>
  <c r="K107" i="1"/>
  <c r="J107" i="1" s="1"/>
  <c r="G107" i="1"/>
  <c r="K98" i="1"/>
  <c r="J98" i="1" s="1"/>
  <c r="G98" i="1"/>
  <c r="K96" i="1"/>
  <c r="J96" i="1" s="1"/>
  <c r="G96" i="1"/>
  <c r="K88" i="1"/>
  <c r="J88" i="1" s="1"/>
  <c r="G88" i="1"/>
  <c r="J79" i="1"/>
  <c r="J76" i="1"/>
  <c r="J72" i="1"/>
  <c r="K73" i="1"/>
  <c r="J73" i="1" s="1"/>
  <c r="G73" i="1"/>
  <c r="K67" i="1"/>
  <c r="J67" i="1" s="1"/>
  <c r="G67" i="1"/>
  <c r="K58" i="1"/>
  <c r="J58" i="1" s="1"/>
  <c r="G58" i="1"/>
  <c r="G45" i="1"/>
  <c r="K45" i="1"/>
  <c r="J45" i="1" s="1"/>
  <c r="G44" i="1"/>
  <c r="K44" i="1"/>
  <c r="J44" i="1" s="1"/>
  <c r="K40" i="1"/>
  <c r="J40" i="1" s="1"/>
  <c r="G40" i="1"/>
  <c r="J36" i="1"/>
  <c r="K32" i="1"/>
  <c r="J32" i="1" s="1"/>
  <c r="G32" i="1"/>
  <c r="K18" i="1"/>
  <c r="J18" i="1" s="1"/>
  <c r="G18" i="1"/>
  <c r="CG5" i="1"/>
  <c r="BW5" i="1"/>
  <c r="J25" i="1"/>
  <c r="K23" i="1"/>
  <c r="J23" i="1" s="1"/>
  <c r="G23" i="1"/>
  <c r="G14" i="1"/>
  <c r="K14" i="1"/>
  <c r="J14" i="1" s="1"/>
  <c r="G12" i="1"/>
  <c r="K12" i="1"/>
  <c r="J12" i="1" s="1"/>
  <c r="G11" i="1"/>
  <c r="K11" i="1"/>
  <c r="J11" i="1" s="1"/>
  <c r="G10" i="1"/>
  <c r="K10" i="1"/>
  <c r="J10" i="1" s="1"/>
  <c r="BA5" i="1"/>
  <c r="CE5" i="1"/>
  <c r="AY5" i="1"/>
  <c r="K113" i="1"/>
  <c r="J113" i="1" s="1"/>
  <c r="G113" i="1"/>
  <c r="J120" i="1"/>
  <c r="K71" i="1"/>
  <c r="J71" i="1" s="1"/>
  <c r="G71" i="1"/>
  <c r="G56" i="1"/>
  <c r="K56" i="1"/>
  <c r="J56" i="1" s="1"/>
  <c r="K115" i="1"/>
  <c r="J115" i="1" s="1"/>
  <c r="G115" i="1"/>
  <c r="K119" i="1"/>
  <c r="J119" i="1" s="1"/>
  <c r="G119" i="1"/>
  <c r="G111" i="1"/>
  <c r="K111" i="1"/>
  <c r="J111" i="1" s="1"/>
  <c r="K103" i="1"/>
  <c r="J103" i="1" s="1"/>
  <c r="G103" i="1"/>
  <c r="K101" i="1"/>
  <c r="J101" i="1" s="1"/>
  <c r="G101" i="1"/>
  <c r="K99" i="1"/>
  <c r="J99" i="1" s="1"/>
  <c r="G99" i="1"/>
  <c r="K90" i="1"/>
  <c r="J90" i="1" s="1"/>
  <c r="G90" i="1"/>
  <c r="K86" i="1"/>
  <c r="J86" i="1" s="1"/>
  <c r="G86" i="1"/>
  <c r="K110" i="1"/>
  <c r="J110" i="1" s="1"/>
  <c r="G110" i="1"/>
  <c r="G84" i="1"/>
  <c r="K84" i="1"/>
  <c r="J84" i="1" s="1"/>
  <c r="K80" i="1"/>
  <c r="J80" i="1" s="1"/>
  <c r="G80" i="1"/>
  <c r="K63" i="1"/>
  <c r="J63" i="1" s="1"/>
  <c r="G63" i="1"/>
  <c r="K7" i="1"/>
  <c r="J7" i="1" s="1"/>
  <c r="G7" i="1"/>
  <c r="K30" i="1"/>
  <c r="J30" i="1" s="1"/>
  <c r="G30" i="1"/>
  <c r="AG5" i="1" l="1"/>
  <c r="S5" i="1"/>
  <c r="W5" i="1"/>
  <c r="BG5" i="1"/>
  <c r="CO5" i="1"/>
  <c r="AQ5" i="1"/>
  <c r="AS5" i="1"/>
  <c r="CA5" i="1"/>
  <c r="BO5" i="1"/>
  <c r="CQ5" i="1"/>
  <c r="AC5" i="1"/>
  <c r="CC5" i="1"/>
  <c r="BU5" i="1"/>
  <c r="AW5" i="1"/>
  <c r="BQ5" i="1"/>
  <c r="AU5" i="1"/>
  <c r="U5" i="1"/>
  <c r="AI5" i="1"/>
  <c r="CK5" i="1"/>
  <c r="BK5" i="1"/>
  <c r="O5" i="1"/>
  <c r="BE5" i="1"/>
  <c r="K123" i="1"/>
  <c r="J123" i="1" s="1"/>
  <c r="Y5" i="1"/>
  <c r="AO5" i="1"/>
  <c r="BY5" i="1"/>
  <c r="M5" i="1"/>
  <c r="Q5" i="1"/>
  <c r="D2" i="1" l="1"/>
  <c r="K122" i="1"/>
  <c r="I2" i="1"/>
  <c r="J122" i="1" l="1"/>
  <c r="I3" i="1" s="1"/>
  <c r="I4" i="1"/>
</calcChain>
</file>

<file path=xl/sharedStrings.xml><?xml version="1.0" encoding="utf-8"?>
<sst xmlns="http://schemas.openxmlformats.org/spreadsheetml/2006/main" count="415" uniqueCount="219">
  <si>
    <t>Celkem  nábytek bez DPH</t>
  </si>
  <si>
    <t>Brno</t>
  </si>
  <si>
    <t>ks</t>
  </si>
  <si>
    <t>Celkem DPH</t>
  </si>
  <si>
    <t>2 012+2 011</t>
  </si>
  <si>
    <t xml:space="preserve">Pozn.: Do tabulky nezasahovat, jen vyplňit cenu do žlutého pole (cena za ks, doprava a montáž) </t>
  </si>
  <si>
    <t>Celkem nábytek s DPH</t>
  </si>
  <si>
    <t>zasedačka</t>
  </si>
  <si>
    <t>P.č.</t>
  </si>
  <si>
    <t>označení</t>
  </si>
  <si>
    <t>popis prvku</t>
  </si>
  <si>
    <t>rozměr</t>
  </si>
  <si>
    <t>cena/ks</t>
  </si>
  <si>
    <t>DPH/ks</t>
  </si>
  <si>
    <t xml:space="preserve">cena/ks s DPH </t>
  </si>
  <si>
    <t>cena celkem bez DPH</t>
  </si>
  <si>
    <t>celkem DPH</t>
  </si>
  <si>
    <t xml:space="preserve">cena celkem s DPH </t>
  </si>
  <si>
    <t>celk. Kč</t>
  </si>
  <si>
    <t>6 Levý</t>
  </si>
  <si>
    <t>stůl pracovní PC/melamin /tvar  0511/L</t>
  </si>
  <si>
    <t>160/40x110/80x75</t>
  </si>
  <si>
    <t>6 Pravý</t>
  </si>
  <si>
    <t>stůl pracovní PC/melamin /tvar  0511/P</t>
  </si>
  <si>
    <t>7 Levý</t>
  </si>
  <si>
    <t>Stůl pracovní PC/melamin /tvar  0510/L</t>
  </si>
  <si>
    <t>180/40x110/80x75</t>
  </si>
  <si>
    <t>7 Pravý</t>
  </si>
  <si>
    <t>Stůl pracovní PC/melamin /tvar  0510/P</t>
  </si>
  <si>
    <t>Stůl pracovní  CTB0133 pro tisk</t>
  </si>
  <si>
    <t>80x60x75</t>
  </si>
  <si>
    <t>Stůl pracovní  CTB0113</t>
  </si>
  <si>
    <t>80x80x75</t>
  </si>
  <si>
    <t>Stůl pracovní  CTB0112</t>
  </si>
  <si>
    <t>120x80x75</t>
  </si>
  <si>
    <t>12a</t>
  </si>
  <si>
    <t>Stůl pracovní CTB0111</t>
  </si>
  <si>
    <t>160x80x75</t>
  </si>
  <si>
    <t>Stůl pracovní  CTB0110</t>
  </si>
  <si>
    <t>180x80x75</t>
  </si>
  <si>
    <t>Stůl jednací přístavba půlkruh 160cm</t>
  </si>
  <si>
    <t>160x40x75</t>
  </si>
  <si>
    <t>Stůl jednací přístavba půlkruh 180cm</t>
  </si>
  <si>
    <t>180x40x75</t>
  </si>
  <si>
    <t>160x60x75</t>
  </si>
  <si>
    <t>Stůl jednací přístavba 2x opěrná noha</t>
  </si>
  <si>
    <t>22 Levý</t>
  </si>
  <si>
    <t>60x60x75</t>
  </si>
  <si>
    <t>Kontejner s centrálním uzamykáním všech zásuvek</t>
  </si>
  <si>
    <t xml:space="preserve">Skříň policová otevřená </t>
  </si>
  <si>
    <t>80x40x220</t>
  </si>
  <si>
    <t>80x40x180</t>
  </si>
  <si>
    <t>34b</t>
  </si>
  <si>
    <t>Skříň šatní se zámkem</t>
  </si>
  <si>
    <t>36b</t>
  </si>
  <si>
    <t>Skříň policová s dveřmi se zámkem</t>
  </si>
  <si>
    <t>40x40x220</t>
  </si>
  <si>
    <t>39 b</t>
  </si>
  <si>
    <t>Skříň policová s dveřmi  se zámkem</t>
  </si>
  <si>
    <t xml:space="preserve">Skříň policová s dveřmi </t>
  </si>
  <si>
    <t>Skříň policová s posuvnými dveřmi  ke stolu</t>
  </si>
  <si>
    <t>80x40x75</t>
  </si>
  <si>
    <t>54a</t>
  </si>
  <si>
    <t>Věšák</t>
  </si>
  <si>
    <t>Skříň otevřená policová</t>
  </si>
  <si>
    <t>40x40x75</t>
  </si>
  <si>
    <t>Závěsná polička na stěnu</t>
  </si>
  <si>
    <t>80x20</t>
  </si>
  <si>
    <t>Věšáková stěna se zrcadlem</t>
  </si>
  <si>
    <t>200x80x75</t>
  </si>
  <si>
    <t>80x40x110</t>
  </si>
  <si>
    <t>94P</t>
  </si>
  <si>
    <t>Skříň policová s dveřmi se zámkem /uchyt vpravo/</t>
  </si>
  <si>
    <t>40x40x180</t>
  </si>
  <si>
    <t>94L</t>
  </si>
  <si>
    <t>Skříň policová s dveřmi se zámkem /uchyt vlevo/</t>
  </si>
  <si>
    <t xml:space="preserve">Skříň policová rohová </t>
  </si>
  <si>
    <t>38x38x180</t>
  </si>
  <si>
    <t>Skříň dělená policová melamin/melamin /typ2438/</t>
  </si>
  <si>
    <t>Skříň policová s dveřmi/ sklo /typ2438/</t>
  </si>
  <si>
    <t>ATYPY</t>
  </si>
  <si>
    <t>60x40x75</t>
  </si>
  <si>
    <t>60x40x180cm</t>
  </si>
  <si>
    <t xml:space="preserve">Jednací Stůl kruhový na centrální noze -  modrá </t>
  </si>
  <si>
    <t>atyp 130</t>
  </si>
  <si>
    <t>Stůl pracovní aCTB0111</t>
  </si>
  <si>
    <t>100x60x75cm</t>
  </si>
  <si>
    <t>atyp 142</t>
  </si>
  <si>
    <t>Skříň policová rohová radiusová</t>
  </si>
  <si>
    <t>40x40x110cm</t>
  </si>
  <si>
    <t>atyp 158</t>
  </si>
  <si>
    <t>Stůl pracovní PC/melamin /tvar  0511/P +čelní clona memanin</t>
  </si>
  <si>
    <t>atyp 199</t>
  </si>
  <si>
    <t>atyp 216</t>
  </si>
  <si>
    <t>Stůl pracovní CTB0114</t>
  </si>
  <si>
    <t>140x80x75</t>
  </si>
  <si>
    <t>Stůl jednací přístavba půlkruh 140cm</t>
  </si>
  <si>
    <t>atyp 222</t>
  </si>
  <si>
    <t>Skříň policová otevřená</t>
  </si>
  <si>
    <t>atyp 223</t>
  </si>
  <si>
    <t>Stůl  jednací přístavba půlkruh  1x opěrná noha</t>
  </si>
  <si>
    <t>40x80x75</t>
  </si>
  <si>
    <t>160x70x75</t>
  </si>
  <si>
    <t>atyp 241</t>
  </si>
  <si>
    <t>Stůl pracovní CTB0132</t>
  </si>
  <si>
    <t>120x60x75</t>
  </si>
  <si>
    <t>atyp  256</t>
  </si>
  <si>
    <t>Nástavba na stůl s policí, horní deska modrá</t>
  </si>
  <si>
    <t>80x35x37cm</t>
  </si>
  <si>
    <t>80x38x7cm</t>
  </si>
  <si>
    <t>40x38x7cm</t>
  </si>
  <si>
    <t>200/60x110/80x75</t>
  </si>
  <si>
    <t>atyp  268</t>
  </si>
  <si>
    <t>Stůl pracovní PC/melamin /tvar  0409/L</t>
  </si>
  <si>
    <t>atyp  269</t>
  </si>
  <si>
    <t>Clona plechová pro pracovní stůl, perforovaná</t>
  </si>
  <si>
    <t>200x35cm</t>
  </si>
  <si>
    <t>80x58x7cm</t>
  </si>
  <si>
    <t>atyp  288</t>
  </si>
  <si>
    <t>140x60x75</t>
  </si>
  <si>
    <t>atyp  317</t>
  </si>
  <si>
    <t>Stůl pracovní  CTB0109</t>
  </si>
  <si>
    <t>Skříň dvoudveřová policová</t>
  </si>
  <si>
    <t>atyp  321</t>
  </si>
  <si>
    <t>80x60x220cm</t>
  </si>
  <si>
    <t>atyp  325</t>
  </si>
  <si>
    <t>Stůl pracovní PC/melamin /tvar  0509/P</t>
  </si>
  <si>
    <t>200/40x110/80x75</t>
  </si>
  <si>
    <t>atyp  326</t>
  </si>
  <si>
    <t>Stůl pracovní PC/melamin /tvar  0509/L</t>
  </si>
  <si>
    <t>atyp  338</t>
  </si>
  <si>
    <t>Stůl pracovní CWB0111</t>
  </si>
  <si>
    <t>atyp  347</t>
  </si>
  <si>
    <t xml:space="preserve">Sokl dřevěný v.7cm, výškově seřiditelný  </t>
  </si>
  <si>
    <t>60x38x7cm</t>
  </si>
  <si>
    <t>atyp  349</t>
  </si>
  <si>
    <t>atyp  350</t>
  </si>
  <si>
    <t>atyp  371</t>
  </si>
  <si>
    <t>Stůl pracovní CTB0134</t>
  </si>
  <si>
    <t>Skříň roletová policová, zámek, půda modrá, roleta stříbrná</t>
  </si>
  <si>
    <t>atyp  421 pravý</t>
  </si>
  <si>
    <t>Stůl pracovní PC/melamin /tvar  0509/P s clonou</t>
  </si>
  <si>
    <t>atyp  450</t>
  </si>
  <si>
    <t>Skříň šatní s dveřmi se zámkem</t>
  </si>
  <si>
    <t>atyp  455</t>
  </si>
  <si>
    <t>atyp  457</t>
  </si>
  <si>
    <t>Paraván deskový melamin</t>
  </si>
  <si>
    <t>š. 200 v.40</t>
  </si>
  <si>
    <r>
      <t>55x60x</t>
    </r>
    <r>
      <rPr>
        <sz val="11"/>
        <color indexed="10"/>
        <rFont val="Arial CE"/>
        <family val="2"/>
        <charset val="238"/>
      </rPr>
      <t>75</t>
    </r>
  </si>
  <si>
    <t>200/40x97/70x75</t>
  </si>
  <si>
    <t xml:space="preserve">Skříň policová pro ledničku, nástavec s dveřmi se zámkem </t>
  </si>
  <si>
    <t>67x60x262cm</t>
  </si>
  <si>
    <t xml:space="preserve">Jednací stůl půlovál na centrálních nohách 2x, </t>
  </si>
  <si>
    <t>170x90x75</t>
  </si>
  <si>
    <t xml:space="preserve">Jednací přístavba trojúhelník, modrá deska </t>
  </si>
  <si>
    <t>80x50x75</t>
  </si>
  <si>
    <t>Stůl pracovní CTB</t>
  </si>
  <si>
    <t>170x80x75</t>
  </si>
  <si>
    <t xml:space="preserve">Stůl pracovní s rádiusem,1x L, 1x P </t>
  </si>
  <si>
    <t>140/70x80/60x75</t>
  </si>
  <si>
    <t>Skříň policová dveřová dělená se sklem, 2/5 dveře zámek,  3/5 sklo</t>
  </si>
  <si>
    <r>
      <t>70x</t>
    </r>
    <r>
      <rPr>
        <sz val="11"/>
        <rFont val="Arial CE"/>
        <charset val="238"/>
      </rPr>
      <t>40x75</t>
    </r>
  </si>
  <si>
    <t>Věšáková stěna se zrcadlem a skříňkou</t>
  </si>
  <si>
    <t>60x15/40x180/50</t>
  </si>
  <si>
    <t>Kontejner s centrálním uzamykáním všech zásuvek, zásuvka na závesné desky</t>
  </si>
  <si>
    <t>65x38x7cm</t>
  </si>
  <si>
    <t>Skříň nástavbová s dveřmi, se zámkem, půda modrá</t>
  </si>
  <si>
    <t>65x40x75</t>
  </si>
  <si>
    <t>Skříň nástavbová s dveřmi, se zámkem, úchytka vlevo, půda modrá</t>
  </si>
  <si>
    <t>65x40x180cm</t>
  </si>
  <si>
    <t>Skříň policová s dveřmi se zámkem, dělená  /uchyt vlevo/</t>
  </si>
  <si>
    <t>Stůl pracovní  CWB0110</t>
  </si>
  <si>
    <t>Box roletový na stůl, zámek, roleta stříbrná,</t>
  </si>
  <si>
    <t>60x50x42cm</t>
  </si>
  <si>
    <t>Skříň roletová policová, zámek, půda modrá, roleta stříbrná, úchytka vpravo</t>
  </si>
  <si>
    <t>Skříň roletová policová ke stolu, zámek, roleta stříbrná, pravá</t>
  </si>
  <si>
    <t>80x70/60x75</t>
  </si>
  <si>
    <t>Skříň roletová policová ke stolu, zámek, roleta stříbrná, levá</t>
  </si>
  <si>
    <t>140x70x75</t>
  </si>
  <si>
    <t>Stůl pracovní  CTB0129</t>
  </si>
  <si>
    <t>200x70x75</t>
  </si>
  <si>
    <t>Skříň nástavbová roletová policová, zámek, půda modrá, roleta stříbrná, úchytka</t>
  </si>
  <si>
    <t xml:space="preserve">Sokl dřevěný v.7cm, výškově seřiditelný, trojúhelník  </t>
  </si>
  <si>
    <t>36x36x7cm</t>
  </si>
  <si>
    <t>Skříň nástavbová s dveřmi, se zámkem, půda modrá, pravé dveře pevné</t>
  </si>
  <si>
    <t>Skříň policová s dveřmi  se zámkem, pravé dveře pevné</t>
  </si>
  <si>
    <t>Stůl jednací přístavba 160x40cm</t>
  </si>
  <si>
    <t>Skříň policová s dveřmi se zámkem, půda modrá</t>
  </si>
  <si>
    <t>80x60x110</t>
  </si>
  <si>
    <t>Závěsná prosklená vitrína</t>
  </si>
  <si>
    <t>80x25x75</t>
  </si>
  <si>
    <t>Stůl jednací NVVE131</t>
  </si>
  <si>
    <t>Stůl jednací NVVE111</t>
  </si>
  <si>
    <t>Stůl pracovní CTB0131</t>
  </si>
  <si>
    <t>Skříň policová nástavbová s dveřmi</t>
  </si>
  <si>
    <t>80x80x72cm</t>
  </si>
  <si>
    <t>200x60x75</t>
  </si>
  <si>
    <t>Stůl jednací přístavba půlkruh 80cm</t>
  </si>
  <si>
    <t>50x180</t>
  </si>
  <si>
    <t>Stůl jednací přístavba rádius 1x opěrná noha</t>
  </si>
  <si>
    <t>40x40x72</t>
  </si>
  <si>
    <t>60x40x220</t>
  </si>
  <si>
    <t>60x40x110</t>
  </si>
  <si>
    <t>80x47x75</t>
  </si>
  <si>
    <t>80x45x7cm</t>
  </si>
  <si>
    <t xml:space="preserve">Stůl 4 nohý, deska modrá 25mm,  nohy v.82cm jekl 50/50 modré,  zaměřit </t>
  </si>
  <si>
    <t>129x47cm</t>
  </si>
  <si>
    <t xml:space="preserve">Jednací Stůl na centrální noze - deska modrá </t>
  </si>
  <si>
    <t>100x90x75cm</t>
  </si>
  <si>
    <t>80x50x180</t>
  </si>
  <si>
    <t>80x48x7cm</t>
  </si>
  <si>
    <t>Stůl pracovní  CTB0115</t>
  </si>
  <si>
    <t>100x80x75</t>
  </si>
  <si>
    <t>Stůl jednací přístavba půlkruh 1x opěrná noha</t>
  </si>
  <si>
    <t>doprava</t>
  </si>
  <si>
    <t>montáž</t>
  </si>
  <si>
    <t>Provedení: deskový materiál javor 375 BS Kronospan s kombinací modrou U504 Egger, kovové prvky modré RAL 5009</t>
  </si>
  <si>
    <t xml:space="preserve"> CELKEM ZPMV ČR  2018</t>
  </si>
  <si>
    <t>Příloha č. 2 výzvy - Brno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</si>
</sst>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K_č_-;\-* #,##0\ _K_č_-;_-* \-??\ _K_č_-;_-@_-"/>
    <numFmt numFmtId="165" formatCode="#,##0.00\ &quot;Kč&quot;"/>
    <numFmt numFmtId="166" formatCode="_-* #,##0.00\ _K_č_-;\-* #,##0.00\ _K_č_-;_-* \-??\ _K_č_-;_-@_-"/>
  </numFmts>
  <fonts count="19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charset val="238"/>
    </font>
    <font>
      <b/>
      <sz val="12"/>
      <color indexed="18"/>
      <name val="Arial CE"/>
      <charset val="238"/>
    </font>
    <font>
      <b/>
      <sz val="8"/>
      <name val="Arial CE"/>
      <family val="2"/>
      <charset val="238"/>
    </font>
    <font>
      <b/>
      <sz val="9"/>
      <name val="Arial CE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sz val="11"/>
      <name val="Arial CE"/>
      <family val="2"/>
      <charset val="238"/>
    </font>
    <font>
      <b/>
      <sz val="11"/>
      <color indexed="18"/>
      <name val="Arial CE"/>
      <charset val="238"/>
    </font>
    <font>
      <b/>
      <sz val="11"/>
      <color indexed="10"/>
      <name val="Arial CE"/>
      <family val="2"/>
      <charset val="238"/>
    </font>
    <font>
      <b/>
      <i/>
      <sz val="11"/>
      <color indexed="10"/>
      <name val="Arial CE"/>
      <family val="2"/>
      <charset val="238"/>
    </font>
    <font>
      <b/>
      <sz val="11"/>
      <color theme="0"/>
      <name val="Arial CE"/>
      <family val="2"/>
      <charset val="238"/>
    </font>
    <font>
      <sz val="11"/>
      <color indexed="10"/>
      <name val="Arial CE"/>
      <family val="2"/>
      <charset val="238"/>
    </font>
    <font>
      <sz val="11"/>
      <name val="Arial CE"/>
      <charset val="238"/>
    </font>
    <font>
      <b/>
      <sz val="11"/>
      <color rgb="FFFF0000"/>
      <name val="Arial CE"/>
      <charset val="238"/>
    </font>
    <font>
      <sz val="11"/>
      <color indexed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/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medium">
        <color indexed="64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8"/>
      </bottom>
      <diagonal/>
    </border>
    <border>
      <left/>
      <right style="hair">
        <color indexed="8"/>
      </right>
      <top style="hair">
        <color indexed="8"/>
      </top>
      <bottom style="thick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ck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ck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166" fontId="1" fillId="0" borderId="0" applyFill="0" applyBorder="0" applyAlignment="0" applyProtection="0"/>
  </cellStyleXfs>
  <cellXfs count="161">
    <xf numFmtId="0" fontId="0" fillId="0" borderId="0" xfId="0"/>
    <xf numFmtId="0" fontId="0" fillId="0" borderId="1" xfId="0" applyBorder="1"/>
    <xf numFmtId="164" fontId="3" fillId="0" borderId="3" xfId="0" applyNumberFormat="1" applyFont="1" applyBorder="1" applyAlignment="1">
      <alignment vertical="center"/>
    </xf>
    <xf numFmtId="0" fontId="0" fillId="0" borderId="0" xfId="0" applyBorder="1"/>
    <xf numFmtId="0" fontId="0" fillId="0" borderId="11" xfId="0" applyBorder="1"/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Border="1" applyAlignment="1">
      <alignment horizontal="center" wrapText="1"/>
    </xf>
    <xf numFmtId="0" fontId="0" fillId="0" borderId="21" xfId="0" applyBorder="1"/>
    <xf numFmtId="0" fontId="7" fillId="2" borderId="22" xfId="0" applyFont="1" applyFill="1" applyBorder="1"/>
    <xf numFmtId="0" fontId="3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0" fillId="0" borderId="1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 wrapText="1"/>
    </xf>
    <xf numFmtId="0" fontId="11" fillId="0" borderId="33" xfId="0" applyFont="1" applyBorder="1" applyAlignment="1">
      <alignment horizontal="center" wrapText="1"/>
    </xf>
    <xf numFmtId="0" fontId="12" fillId="0" borderId="34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0" fontId="11" fillId="0" borderId="35" xfId="0" applyFont="1" applyBorder="1" applyAlignment="1">
      <alignment horizontal="center" wrapText="1"/>
    </xf>
    <xf numFmtId="0" fontId="12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vertical="center"/>
    </xf>
    <xf numFmtId="3" fontId="3" fillId="0" borderId="38" xfId="0" applyNumberFormat="1" applyFont="1" applyBorder="1"/>
    <xf numFmtId="0" fontId="3" fillId="0" borderId="39" xfId="0" applyFont="1" applyBorder="1" applyAlignment="1">
      <alignment horizontal="center" wrapText="1"/>
    </xf>
    <xf numFmtId="0" fontId="11" fillId="0" borderId="4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11" fillId="0" borderId="42" xfId="0" applyFont="1" applyBorder="1" applyAlignment="1">
      <alignment horizontal="center" wrapText="1"/>
    </xf>
    <xf numFmtId="0" fontId="12" fillId="0" borderId="43" xfId="0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10" fillId="0" borderId="44" xfId="0" applyFont="1" applyBorder="1"/>
    <xf numFmtId="4" fontId="11" fillId="0" borderId="47" xfId="0" applyNumberFormat="1" applyFont="1" applyBorder="1"/>
    <xf numFmtId="4" fontId="13" fillId="0" borderId="47" xfId="0" applyNumberFormat="1" applyFont="1" applyBorder="1"/>
    <xf numFmtId="3" fontId="3" fillId="0" borderId="47" xfId="0" applyNumberFormat="1" applyFont="1" applyBorder="1"/>
    <xf numFmtId="4" fontId="13" fillId="0" borderId="48" xfId="0" applyNumberFormat="1" applyFont="1" applyBorder="1"/>
    <xf numFmtId="0" fontId="0" fillId="0" borderId="47" xfId="0" applyFill="1" applyBorder="1" applyAlignment="1"/>
    <xf numFmtId="0" fontId="3" fillId="0" borderId="48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3" fontId="10" fillId="0" borderId="47" xfId="0" applyNumberFormat="1" applyFont="1" applyBorder="1"/>
    <xf numFmtId="3" fontId="10" fillId="0" borderId="48" xfId="0" applyNumberFormat="1" applyFont="1" applyBorder="1"/>
    <xf numFmtId="0" fontId="0" fillId="0" borderId="52" xfId="0" applyBorder="1"/>
    <xf numFmtId="0" fontId="0" fillId="0" borderId="49" xfId="0" applyBorder="1"/>
    <xf numFmtId="0" fontId="9" fillId="0" borderId="50" xfId="0" applyFont="1" applyBorder="1" applyAlignment="1">
      <alignment horizontal="left"/>
    </xf>
    <xf numFmtId="0" fontId="10" fillId="0" borderId="47" xfId="0" applyFont="1" applyBorder="1"/>
    <xf numFmtId="3" fontId="3" fillId="2" borderId="47" xfId="0" applyNumberFormat="1" applyFont="1" applyFill="1" applyBorder="1"/>
    <xf numFmtId="3" fontId="10" fillId="0" borderId="53" xfId="0" applyNumberFormat="1" applyFont="1" applyBorder="1"/>
    <xf numFmtId="3" fontId="3" fillId="2" borderId="50" xfId="0" applyNumberFormat="1" applyFont="1" applyFill="1" applyBorder="1"/>
    <xf numFmtId="0" fontId="9" fillId="0" borderId="54" xfId="0" applyFont="1" applyBorder="1" applyAlignment="1">
      <alignment horizontal="left"/>
    </xf>
    <xf numFmtId="0" fontId="10" fillId="0" borderId="55" xfId="0" applyFont="1" applyBorder="1"/>
    <xf numFmtId="3" fontId="3" fillId="0" borderId="55" xfId="0" applyNumberFormat="1" applyFont="1" applyBorder="1"/>
    <xf numFmtId="4" fontId="11" fillId="0" borderId="55" xfId="0" applyNumberFormat="1" applyFont="1" applyBorder="1"/>
    <xf numFmtId="4" fontId="13" fillId="0" borderId="56" xfId="0" applyNumberFormat="1" applyFont="1" applyBorder="1"/>
    <xf numFmtId="3" fontId="3" fillId="2" borderId="51" xfId="0" applyNumberFormat="1" applyFont="1" applyFill="1" applyBorder="1"/>
    <xf numFmtId="0" fontId="10" fillId="0" borderId="47" xfId="0" applyFont="1" applyFill="1" applyBorder="1"/>
    <xf numFmtId="0" fontId="10" fillId="0" borderId="51" xfId="0" applyFont="1" applyFill="1" applyBorder="1" applyAlignment="1">
      <alignment horizontal="center"/>
    </xf>
    <xf numFmtId="0" fontId="0" fillId="0" borderId="52" xfId="0" applyFill="1" applyBorder="1"/>
    <xf numFmtId="0" fontId="10" fillId="0" borderId="50" xfId="0" applyFont="1" applyBorder="1" applyAlignment="1">
      <alignment horizontal="center"/>
    </xf>
    <xf numFmtId="4" fontId="13" fillId="0" borderId="57" xfId="0" applyNumberFormat="1" applyFont="1" applyBorder="1"/>
    <xf numFmtId="3" fontId="11" fillId="0" borderId="47" xfId="0" applyNumberFormat="1" applyFont="1" applyBorder="1"/>
    <xf numFmtId="0" fontId="0" fillId="0" borderId="58" xfId="0" applyBorder="1"/>
    <xf numFmtId="0" fontId="9" fillId="0" borderId="59" xfId="0" applyFont="1" applyBorder="1" applyAlignment="1">
      <alignment horizontal="left"/>
    </xf>
    <xf numFmtId="0" fontId="3" fillId="0" borderId="60" xfId="0" applyFont="1" applyBorder="1"/>
    <xf numFmtId="0" fontId="10" fillId="0" borderId="60" xfId="0" applyFont="1" applyBorder="1"/>
    <xf numFmtId="4" fontId="13" fillId="0" borderId="46" xfId="0" applyNumberFormat="1" applyFont="1" applyBorder="1"/>
    <xf numFmtId="0" fontId="10" fillId="0" borderId="62" xfId="0" applyFont="1" applyBorder="1" applyAlignment="1">
      <alignment horizontal="center"/>
    </xf>
    <xf numFmtId="3" fontId="10" fillId="0" borderId="63" xfId="0" applyNumberFormat="1" applyFont="1" applyBorder="1"/>
    <xf numFmtId="3" fontId="10" fillId="0" borderId="64" xfId="0" applyNumberFormat="1" applyFont="1" applyBorder="1"/>
    <xf numFmtId="4" fontId="11" fillId="0" borderId="46" xfId="0" applyNumberFormat="1" applyFont="1" applyBorder="1"/>
    <xf numFmtId="3" fontId="3" fillId="0" borderId="65" xfId="0" applyNumberFormat="1" applyFont="1" applyBorder="1"/>
    <xf numFmtId="4" fontId="13" fillId="0" borderId="66" xfId="0" applyNumberFormat="1" applyFont="1" applyBorder="1"/>
    <xf numFmtId="0" fontId="10" fillId="0" borderId="55" xfId="0" applyFont="1" applyFill="1" applyBorder="1"/>
    <xf numFmtId="3" fontId="3" fillId="0" borderId="55" xfId="0" applyNumberFormat="1" applyFont="1" applyFill="1" applyBorder="1"/>
    <xf numFmtId="0" fontId="17" fillId="0" borderId="54" xfId="0" applyFont="1" applyBorder="1" applyAlignment="1">
      <alignment horizontal="left"/>
    </xf>
    <xf numFmtId="0" fontId="10" fillId="0" borderId="67" xfId="0" applyFont="1" applyBorder="1"/>
    <xf numFmtId="3" fontId="3" fillId="0" borderId="67" xfId="0" applyNumberFormat="1" applyFont="1" applyBorder="1"/>
    <xf numFmtId="0" fontId="0" fillId="0" borderId="45" xfId="0" applyBorder="1"/>
    <xf numFmtId="0" fontId="9" fillId="0" borderId="68" xfId="0" applyFont="1" applyBorder="1" applyAlignment="1">
      <alignment horizontal="left"/>
    </xf>
    <xf numFmtId="0" fontId="10" fillId="0" borderId="69" xfId="0" applyFont="1" applyBorder="1"/>
    <xf numFmtId="0" fontId="3" fillId="0" borderId="70" xfId="0" applyFont="1" applyBorder="1" applyAlignment="1">
      <alignment horizontal="center"/>
    </xf>
    <xf numFmtId="3" fontId="3" fillId="0" borderId="71" xfId="0" applyNumberFormat="1" applyFont="1" applyBorder="1"/>
    <xf numFmtId="3" fontId="11" fillId="0" borderId="69" xfId="0" applyNumberFormat="1" applyFont="1" applyBorder="1"/>
    <xf numFmtId="3" fontId="3" fillId="0" borderId="69" xfId="0" applyNumberFormat="1" applyFont="1" applyBorder="1"/>
    <xf numFmtId="3" fontId="3" fillId="2" borderId="69" xfId="0" applyNumberFormat="1" applyFont="1" applyFill="1" applyBorder="1"/>
    <xf numFmtId="4" fontId="11" fillId="0" borderId="69" xfId="0" applyNumberFormat="1" applyFont="1" applyBorder="1"/>
    <xf numFmtId="4" fontId="13" fillId="0" borderId="70" xfId="0" applyNumberFormat="1" applyFont="1" applyBorder="1"/>
    <xf numFmtId="0" fontId="18" fillId="0" borderId="71" xfId="0" applyFont="1" applyBorder="1" applyAlignment="1">
      <alignment horizontal="center"/>
    </xf>
    <xf numFmtId="3" fontId="10" fillId="2" borderId="70" xfId="0" applyNumberFormat="1" applyFont="1" applyFill="1" applyBorder="1"/>
    <xf numFmtId="0" fontId="0" fillId="0" borderId="72" xfId="0" applyBorder="1"/>
    <xf numFmtId="0" fontId="9" fillId="0" borderId="73" xfId="0" applyFont="1" applyBorder="1" applyAlignment="1">
      <alignment horizontal="left"/>
    </xf>
    <xf numFmtId="0" fontId="10" fillId="0" borderId="74" xfId="0" applyFont="1" applyBorder="1"/>
    <xf numFmtId="0" fontId="3" fillId="0" borderId="75" xfId="0" applyFont="1" applyBorder="1" applyAlignment="1">
      <alignment horizontal="center"/>
    </xf>
    <xf numFmtId="3" fontId="3" fillId="0" borderId="76" xfId="0" applyNumberFormat="1" applyFont="1" applyBorder="1"/>
    <xf numFmtId="3" fontId="11" fillId="0" borderId="74" xfId="0" applyNumberFormat="1" applyFont="1" applyBorder="1"/>
    <xf numFmtId="3" fontId="3" fillId="0" borderId="74" xfId="0" applyNumberFormat="1" applyFont="1" applyBorder="1"/>
    <xf numFmtId="3" fontId="3" fillId="2" borderId="74" xfId="0" applyNumberFormat="1" applyFont="1" applyFill="1" applyBorder="1"/>
    <xf numFmtId="4" fontId="11" fillId="0" borderId="74" xfId="0" applyNumberFormat="1" applyFont="1" applyBorder="1"/>
    <xf numFmtId="4" fontId="13" fillId="0" borderId="75" xfId="0" applyNumberFormat="1" applyFont="1" applyBorder="1"/>
    <xf numFmtId="0" fontId="18" fillId="0" borderId="76" xfId="0" applyFont="1" applyBorder="1" applyAlignment="1">
      <alignment horizontal="center"/>
    </xf>
    <xf numFmtId="3" fontId="10" fillId="2" borderId="75" xfId="0" applyNumberFormat="1" applyFont="1" applyFill="1" applyBorder="1"/>
    <xf numFmtId="0" fontId="0" fillId="0" borderId="77" xfId="0" applyFill="1" applyBorder="1"/>
    <xf numFmtId="0" fontId="9" fillId="0" borderId="77" xfId="0" applyFont="1" applyBorder="1" applyAlignment="1">
      <alignment horizontal="left"/>
    </xf>
    <xf numFmtId="0" fontId="10" fillId="0" borderId="0" xfId="0" applyFont="1"/>
    <xf numFmtId="0" fontId="3" fillId="0" borderId="0" xfId="0" applyFont="1"/>
    <xf numFmtId="0" fontId="11" fillId="0" borderId="0" xfId="0" applyFont="1" applyBorder="1"/>
    <xf numFmtId="0" fontId="3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/>
    <xf numFmtId="0" fontId="9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/>
    <xf numFmtId="3" fontId="11" fillId="0" borderId="0" xfId="0" applyNumberFormat="1" applyFont="1" applyBorder="1"/>
    <xf numFmtId="3" fontId="10" fillId="0" borderId="0" xfId="0" applyNumberFormat="1" applyFont="1" applyBorder="1"/>
    <xf numFmtId="0" fontId="9" fillId="0" borderId="0" xfId="0" applyFont="1" applyAlignment="1">
      <alignment horizontal="left"/>
    </xf>
    <xf numFmtId="3" fontId="3" fillId="0" borderId="4" xfId="0" applyNumberFormat="1" applyFont="1" applyBorder="1" applyAlignment="1">
      <alignment horizontal="center"/>
    </xf>
    <xf numFmtId="0" fontId="3" fillId="0" borderId="79" xfId="0" applyFont="1" applyBorder="1" applyAlignment="1">
      <alignment horizontal="center"/>
    </xf>
    <xf numFmtId="3" fontId="3" fillId="2" borderId="80" xfId="0" applyNumberFormat="1" applyFont="1" applyFill="1" applyBorder="1"/>
    <xf numFmtId="4" fontId="11" fillId="0" borderId="81" xfId="0" applyNumberFormat="1" applyFont="1" applyBorder="1"/>
    <xf numFmtId="4" fontId="13" fillId="0" borderId="81" xfId="0" applyNumberFormat="1" applyFont="1" applyBorder="1"/>
    <xf numFmtId="3" fontId="3" fillId="0" borderId="81" xfId="0" applyNumberFormat="1" applyFont="1" applyBorder="1"/>
    <xf numFmtId="4" fontId="13" fillId="0" borderId="79" xfId="0" applyNumberFormat="1" applyFont="1" applyBorder="1"/>
    <xf numFmtId="0" fontId="3" fillId="0" borderId="61" xfId="0" applyFont="1" applyBorder="1" applyAlignment="1">
      <alignment horizontal="center"/>
    </xf>
    <xf numFmtId="3" fontId="3" fillId="2" borderId="82" xfId="0" applyNumberFormat="1" applyFont="1" applyFill="1" applyBorder="1"/>
    <xf numFmtId="4" fontId="11" fillId="0" borderId="65" xfId="0" applyNumberFormat="1" applyFont="1" applyBorder="1"/>
    <xf numFmtId="0" fontId="14" fillId="0" borderId="78" xfId="0" applyFont="1" applyBorder="1" applyAlignment="1">
      <alignment horizontal="center"/>
    </xf>
    <xf numFmtId="3" fontId="3" fillId="2" borderId="59" xfId="0" applyNumberFormat="1" applyFont="1" applyFill="1" applyBorder="1"/>
    <xf numFmtId="4" fontId="11" fillId="0" borderId="60" xfId="0" applyNumberFormat="1" applyFont="1" applyBorder="1"/>
    <xf numFmtId="4" fontId="13" fillId="0" borderId="83" xfId="0" applyNumberFormat="1" applyFont="1" applyBorder="1"/>
    <xf numFmtId="3" fontId="3" fillId="0" borderId="60" xfId="0" applyNumberFormat="1" applyFont="1" applyBorder="1"/>
    <xf numFmtId="3" fontId="11" fillId="0" borderId="60" xfId="0" applyNumberFormat="1" applyFont="1" applyBorder="1"/>
    <xf numFmtId="3" fontId="3" fillId="0" borderId="78" xfId="0" applyNumberFormat="1" applyFont="1" applyBorder="1"/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3" fontId="3" fillId="0" borderId="19" xfId="0" applyNumberFormat="1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4" fillId="0" borderId="22" xfId="0" applyFont="1" applyBorder="1" applyAlignment="1">
      <alignment horizontal="right"/>
    </xf>
    <xf numFmtId="0" fontId="5" fillId="0" borderId="23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165" fontId="4" fillId="0" borderId="17" xfId="0" applyNumberFormat="1" applyFont="1" applyBorder="1" applyAlignment="1">
      <alignment horizontal="right" indent="4"/>
    </xf>
    <xf numFmtId="165" fontId="5" fillId="0" borderId="17" xfId="0" applyNumberFormat="1" applyFont="1" applyBorder="1" applyAlignment="1">
      <alignment horizontal="right" indent="4"/>
    </xf>
    <xf numFmtId="165" fontId="4" fillId="0" borderId="18" xfId="0" applyNumberFormat="1" applyFont="1" applyBorder="1" applyAlignment="1">
      <alignment horizontal="right" indent="4"/>
    </xf>
    <xf numFmtId="164" fontId="6" fillId="0" borderId="5" xfId="1" applyNumberFormat="1" applyFont="1" applyFill="1" applyBorder="1" applyAlignment="1" applyProtection="1">
      <alignment horizontal="center"/>
    </xf>
    <xf numFmtId="164" fontId="6" fillId="0" borderId="10" xfId="1" applyNumberFormat="1" applyFont="1" applyFill="1" applyBorder="1" applyAlignment="1" applyProtection="1">
      <alignment horizontal="center"/>
    </xf>
    <xf numFmtId="0" fontId="4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65" fontId="4" fillId="0" borderId="8" xfId="0" applyNumberFormat="1" applyFont="1" applyBorder="1" applyAlignment="1">
      <alignment horizontal="right" indent="4"/>
    </xf>
    <xf numFmtId="165" fontId="5" fillId="0" borderId="8" xfId="0" applyNumberFormat="1" applyFont="1" applyBorder="1" applyAlignment="1">
      <alignment horizontal="right" indent="4"/>
    </xf>
    <xf numFmtId="165" fontId="4" fillId="0" borderId="9" xfId="0" applyNumberFormat="1" applyFont="1" applyBorder="1" applyAlignment="1">
      <alignment horizontal="right" indent="4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S125"/>
  <sheetViews>
    <sheetView tabSelected="1" view="pageBreakPreview" zoomScaleNormal="75" zoomScaleSheetLayoutView="100" workbookViewId="0">
      <pane xSplit="11" ySplit="6" topLeftCell="CM95" activePane="bottomRight" state="frozen"/>
      <selection pane="topRight" activeCell="M1" sqref="M1"/>
      <selection pane="bottomLeft" activeCell="A6" sqref="A6"/>
      <selection pane="bottomRight" sqref="A1:CS125"/>
    </sheetView>
  </sheetViews>
  <sheetFormatPr defaultColWidth="9.140625" defaultRowHeight="15" x14ac:dyDescent="0.25"/>
  <cols>
    <col min="1" max="1" width="5.42578125" customWidth="1"/>
    <col min="2" max="2" width="10.7109375" style="115" customWidth="1"/>
    <col min="3" max="3" width="73.5703125" style="103" customWidth="1"/>
    <col min="4" max="4" width="19.28515625" style="103" customWidth="1"/>
    <col min="5" max="5" width="8" style="104" customWidth="1"/>
    <col min="6" max="6" width="10.28515625" style="104" customWidth="1"/>
    <col min="7" max="7" width="10.7109375" style="105" customWidth="1"/>
    <col min="8" max="8" width="11.7109375" style="106" customWidth="1"/>
    <col min="9" max="9" width="9.7109375" style="106" customWidth="1"/>
    <col min="10" max="10" width="12.42578125" style="105" customWidth="1"/>
    <col min="11" max="11" width="12.85546875" style="106" customWidth="1"/>
    <col min="12" max="12" width="3.7109375" style="107" customWidth="1"/>
    <col min="13" max="13" width="8.7109375" style="108" customWidth="1"/>
    <col min="14" max="14" width="3.7109375" style="107" customWidth="1"/>
    <col min="15" max="15" width="8.7109375" style="108" customWidth="1"/>
    <col min="16" max="16" width="3.7109375" style="107" customWidth="1"/>
    <col min="17" max="17" width="8.7109375" style="108" customWidth="1"/>
    <col min="18" max="18" width="3.7109375" style="107" customWidth="1"/>
    <col min="19" max="19" width="8.7109375" style="108" customWidth="1"/>
    <col min="20" max="20" width="3.7109375" style="107" customWidth="1"/>
    <col min="21" max="21" width="8.7109375" style="108" customWidth="1"/>
    <col min="22" max="22" width="3.7109375" style="107" customWidth="1"/>
    <col min="23" max="23" width="8.7109375" style="108" customWidth="1"/>
    <col min="24" max="24" width="3.7109375" style="107" customWidth="1"/>
    <col min="25" max="25" width="8.7109375" style="108" customWidth="1"/>
    <col min="26" max="26" width="3.7109375" style="107" customWidth="1"/>
    <col min="27" max="27" width="8.7109375" style="108" customWidth="1"/>
    <col min="28" max="28" width="3.7109375" style="107" customWidth="1"/>
    <col min="29" max="29" width="8.7109375" style="108" customWidth="1"/>
    <col min="30" max="30" width="3.7109375" style="107" customWidth="1"/>
    <col min="31" max="31" width="8.7109375" style="108" customWidth="1"/>
    <col min="32" max="32" width="3.7109375" style="107" customWidth="1"/>
    <col min="33" max="33" width="8.7109375" style="108" customWidth="1"/>
    <col min="34" max="34" width="3.7109375" style="107" customWidth="1"/>
    <col min="35" max="35" width="8.7109375" style="108" customWidth="1"/>
    <col min="36" max="36" width="3.7109375" style="107" customWidth="1"/>
    <col min="37" max="37" width="8.7109375" style="108" customWidth="1"/>
    <col min="38" max="38" width="3.7109375" style="107" customWidth="1"/>
    <col min="39" max="39" width="8.7109375" style="108" customWidth="1"/>
    <col min="40" max="40" width="3.7109375" style="107" customWidth="1"/>
    <col min="41" max="41" width="8.7109375" style="108" customWidth="1"/>
    <col min="42" max="42" width="3.7109375" style="107" customWidth="1"/>
    <col min="43" max="43" width="8.7109375" style="108" customWidth="1"/>
    <col min="44" max="44" width="3.7109375" style="107" customWidth="1"/>
    <col min="45" max="45" width="8.7109375" style="108" customWidth="1"/>
    <col min="46" max="46" width="3.7109375" style="107" customWidth="1"/>
    <col min="47" max="47" width="8.7109375" style="108" customWidth="1"/>
    <col min="48" max="48" width="3.7109375" style="107" customWidth="1"/>
    <col min="49" max="49" width="8.7109375" style="108" customWidth="1"/>
    <col min="50" max="50" width="3.7109375" style="107" customWidth="1"/>
    <col min="51" max="51" width="8.7109375" style="108" customWidth="1"/>
    <col min="52" max="52" width="3.7109375" style="107" customWidth="1"/>
    <col min="53" max="53" width="8.7109375" style="108" customWidth="1"/>
    <col min="54" max="54" width="3.7109375" style="107" customWidth="1"/>
    <col min="55" max="55" width="8.7109375" style="108" customWidth="1"/>
    <col min="56" max="56" width="3.7109375" style="107" customWidth="1"/>
    <col min="57" max="57" width="8.7109375" style="108" customWidth="1"/>
    <col min="58" max="58" width="3.7109375" style="107" customWidth="1"/>
    <col min="59" max="59" width="8.7109375" style="108" customWidth="1"/>
    <col min="60" max="60" width="3.7109375" style="107" customWidth="1"/>
    <col min="61" max="61" width="8.7109375" style="108" customWidth="1"/>
    <col min="62" max="62" width="3.7109375" style="107" customWidth="1"/>
    <col min="63" max="63" width="8.7109375" style="108" customWidth="1"/>
    <col min="64" max="64" width="3.7109375" style="107" customWidth="1"/>
    <col min="65" max="65" width="8.7109375" style="108" customWidth="1"/>
    <col min="66" max="66" width="3.7109375" style="107" customWidth="1"/>
    <col min="67" max="67" width="8.7109375" style="108" customWidth="1"/>
    <col min="68" max="68" width="3.7109375" style="107" customWidth="1"/>
    <col min="69" max="69" width="8.7109375" style="108" customWidth="1"/>
    <col min="70" max="70" width="3.7109375" style="107" customWidth="1"/>
    <col min="71" max="71" width="8.7109375" style="108" customWidth="1"/>
    <col min="72" max="72" width="3.7109375" style="107" customWidth="1"/>
    <col min="73" max="73" width="8.7109375" style="108" customWidth="1"/>
    <col min="74" max="74" width="3.7109375" style="107" customWidth="1"/>
    <col min="75" max="75" width="8.7109375" style="108" customWidth="1"/>
    <col min="76" max="76" width="3.7109375" style="107" customWidth="1"/>
    <col min="77" max="77" width="8.7109375" style="108" customWidth="1"/>
    <col min="78" max="78" width="3.7109375" style="107" customWidth="1"/>
    <col min="79" max="79" width="8.7109375" style="108" customWidth="1"/>
    <col min="80" max="80" width="3.7109375" style="107" customWidth="1"/>
    <col min="81" max="81" width="8.7109375" style="108" customWidth="1"/>
    <col min="82" max="82" width="3.7109375" style="107" customWidth="1"/>
    <col min="83" max="83" width="8.7109375" style="108" customWidth="1"/>
    <col min="84" max="84" width="3.7109375" style="107" customWidth="1"/>
    <col min="85" max="85" width="8.7109375" style="108" customWidth="1"/>
    <col min="86" max="86" width="3.7109375" style="107" customWidth="1"/>
    <col min="87" max="87" width="8.7109375" style="108" customWidth="1"/>
    <col min="88" max="88" width="3.7109375" style="107" customWidth="1"/>
    <col min="89" max="89" width="8.7109375" style="108" customWidth="1"/>
    <col min="90" max="90" width="3.7109375" style="107" customWidth="1"/>
    <col min="91" max="91" width="8.7109375" style="108" customWidth="1"/>
    <col min="92" max="92" width="3.7109375" style="107" customWidth="1"/>
    <col min="93" max="93" width="8.7109375" style="108" customWidth="1"/>
    <col min="94" max="94" width="3.7109375" style="107" customWidth="1"/>
    <col min="95" max="95" width="8.7109375" style="108" customWidth="1"/>
    <col min="96" max="96" width="3.7109375" style="107" customWidth="1"/>
    <col min="97" max="97" width="8.7109375" style="108" customWidth="1"/>
    <col min="98" max="16384" width="9.140625" style="3"/>
  </cols>
  <sheetData>
    <row r="1" spans="1:97" ht="15.75" thickBot="1" x14ac:dyDescent="0.3">
      <c r="B1" s="115" t="s">
        <v>218</v>
      </c>
    </row>
    <row r="2" spans="1:97" ht="16.899999999999999" customHeight="1" thickTop="1" x14ac:dyDescent="0.25">
      <c r="A2" s="1"/>
      <c r="B2" s="151" t="s">
        <v>217</v>
      </c>
      <c r="C2" s="152"/>
      <c r="D2" s="2">
        <f>SUM(M5,O5,Q5,S5,U5,W5,Y5,AA5,AC5,AE5,AG5,AI5,AK5,AM5,AO5,AQ5,AS5,AU5,AW5,AY5,BA5,BC5,BE5,BG5,BI5,BK5,BM5,BO5,BQ5,BS5,BU5,BW5,BY5,CA5,CC5,CE5,CG5,CI5,CK5,CM5,CO5,CQ5,CS5)</f>
        <v>0</v>
      </c>
      <c r="E2" s="116"/>
      <c r="F2" s="155" t="s">
        <v>0</v>
      </c>
      <c r="G2" s="156"/>
      <c r="H2" s="157"/>
      <c r="I2" s="158">
        <f>SUM(I7:I123)</f>
        <v>0</v>
      </c>
      <c r="J2" s="159"/>
      <c r="K2" s="160"/>
      <c r="L2" s="146" t="s">
        <v>1</v>
      </c>
      <c r="M2" s="147"/>
      <c r="N2" s="146" t="s">
        <v>1</v>
      </c>
      <c r="O2" s="147"/>
      <c r="P2" s="146" t="s">
        <v>1</v>
      </c>
      <c r="Q2" s="147"/>
      <c r="R2" s="146" t="s">
        <v>1</v>
      </c>
      <c r="S2" s="147"/>
      <c r="T2" s="146" t="s">
        <v>1</v>
      </c>
      <c r="U2" s="147"/>
      <c r="V2" s="146" t="s">
        <v>1</v>
      </c>
      <c r="W2" s="147"/>
      <c r="X2" s="146" t="s">
        <v>1</v>
      </c>
      <c r="Y2" s="147"/>
      <c r="Z2" s="146" t="s">
        <v>1</v>
      </c>
      <c r="AA2" s="147"/>
      <c r="AB2" s="146" t="s">
        <v>1</v>
      </c>
      <c r="AC2" s="147"/>
      <c r="AD2" s="146" t="s">
        <v>1</v>
      </c>
      <c r="AE2" s="147"/>
      <c r="AF2" s="146" t="s">
        <v>1</v>
      </c>
      <c r="AG2" s="147"/>
      <c r="AH2" s="146" t="s">
        <v>1</v>
      </c>
      <c r="AI2" s="147"/>
      <c r="AJ2" s="146" t="s">
        <v>1</v>
      </c>
      <c r="AK2" s="147"/>
      <c r="AL2" s="146" t="s">
        <v>1</v>
      </c>
      <c r="AM2" s="147"/>
      <c r="AN2" s="146" t="s">
        <v>1</v>
      </c>
      <c r="AO2" s="147"/>
      <c r="AP2" s="146" t="s">
        <v>1</v>
      </c>
      <c r="AQ2" s="147"/>
      <c r="AR2" s="146" t="s">
        <v>1</v>
      </c>
      <c r="AS2" s="147"/>
      <c r="AT2" s="146" t="s">
        <v>1</v>
      </c>
      <c r="AU2" s="147"/>
      <c r="AV2" s="146" t="s">
        <v>1</v>
      </c>
      <c r="AW2" s="147"/>
      <c r="AX2" s="146" t="s">
        <v>1</v>
      </c>
      <c r="AY2" s="147"/>
      <c r="AZ2" s="146" t="s">
        <v>1</v>
      </c>
      <c r="BA2" s="147"/>
      <c r="BB2" s="146" t="s">
        <v>1</v>
      </c>
      <c r="BC2" s="147"/>
      <c r="BD2" s="146" t="s">
        <v>1</v>
      </c>
      <c r="BE2" s="147"/>
      <c r="BF2" s="146" t="s">
        <v>1</v>
      </c>
      <c r="BG2" s="147"/>
      <c r="BH2" s="146" t="s">
        <v>1</v>
      </c>
      <c r="BI2" s="147"/>
      <c r="BJ2" s="146" t="s">
        <v>1</v>
      </c>
      <c r="BK2" s="147"/>
      <c r="BL2" s="146" t="s">
        <v>1</v>
      </c>
      <c r="BM2" s="147"/>
      <c r="BN2" s="146" t="s">
        <v>1</v>
      </c>
      <c r="BO2" s="147"/>
      <c r="BP2" s="146" t="s">
        <v>1</v>
      </c>
      <c r="BQ2" s="147"/>
      <c r="BR2" s="146" t="s">
        <v>1</v>
      </c>
      <c r="BS2" s="147"/>
      <c r="BT2" s="146" t="s">
        <v>1</v>
      </c>
      <c r="BU2" s="147"/>
      <c r="BV2" s="146" t="s">
        <v>1</v>
      </c>
      <c r="BW2" s="147"/>
      <c r="BX2" s="146" t="s">
        <v>1</v>
      </c>
      <c r="BY2" s="147"/>
      <c r="BZ2" s="146" t="s">
        <v>1</v>
      </c>
      <c r="CA2" s="147"/>
      <c r="CB2" s="146" t="s">
        <v>1</v>
      </c>
      <c r="CC2" s="147"/>
      <c r="CD2" s="146" t="s">
        <v>1</v>
      </c>
      <c r="CE2" s="147"/>
      <c r="CF2" s="146" t="s">
        <v>1</v>
      </c>
      <c r="CG2" s="147"/>
      <c r="CH2" s="146" t="s">
        <v>1</v>
      </c>
      <c r="CI2" s="147"/>
      <c r="CJ2" s="146" t="s">
        <v>1</v>
      </c>
      <c r="CK2" s="147"/>
      <c r="CL2" s="146" t="s">
        <v>1</v>
      </c>
      <c r="CM2" s="147"/>
      <c r="CN2" s="146" t="s">
        <v>1</v>
      </c>
      <c r="CO2" s="147"/>
      <c r="CP2" s="146" t="s">
        <v>1</v>
      </c>
      <c r="CQ2" s="147"/>
      <c r="CR2" s="146" t="s">
        <v>1</v>
      </c>
      <c r="CS2" s="147"/>
    </row>
    <row r="3" spans="1:97" s="7" customFormat="1" ht="16.899999999999999" customHeight="1" x14ac:dyDescent="0.25">
      <c r="A3" s="4"/>
      <c r="B3" s="153"/>
      <c r="C3" s="154"/>
      <c r="D3" s="5"/>
      <c r="E3" s="6" t="s">
        <v>2</v>
      </c>
      <c r="F3" s="148" t="s">
        <v>3</v>
      </c>
      <c r="G3" s="149"/>
      <c r="H3" s="150"/>
      <c r="I3" s="143">
        <f>SUM(J7:J123)</f>
        <v>0</v>
      </c>
      <c r="J3" s="144"/>
      <c r="K3" s="145"/>
      <c r="L3" s="137">
        <v>2004</v>
      </c>
      <c r="M3" s="138"/>
      <c r="N3" s="137">
        <v>2005</v>
      </c>
      <c r="O3" s="138"/>
      <c r="P3" s="139">
        <v>2006</v>
      </c>
      <c r="Q3" s="138"/>
      <c r="R3" s="137">
        <v>2007</v>
      </c>
      <c r="S3" s="138"/>
      <c r="T3" s="137">
        <v>2008</v>
      </c>
      <c r="U3" s="138"/>
      <c r="V3" s="137">
        <v>2009</v>
      </c>
      <c r="W3" s="138"/>
      <c r="X3" s="137">
        <v>2014</v>
      </c>
      <c r="Y3" s="138"/>
      <c r="Z3" s="137">
        <v>2015</v>
      </c>
      <c r="AA3" s="138"/>
      <c r="AB3" s="137">
        <v>2017</v>
      </c>
      <c r="AC3" s="138"/>
      <c r="AD3" s="137">
        <v>2018</v>
      </c>
      <c r="AE3" s="138"/>
      <c r="AF3" s="139" t="s">
        <v>4</v>
      </c>
      <c r="AG3" s="138"/>
      <c r="AH3" s="137">
        <v>3008</v>
      </c>
      <c r="AI3" s="138"/>
      <c r="AJ3" s="137">
        <v>3009</v>
      </c>
      <c r="AK3" s="138"/>
      <c r="AL3" s="137">
        <v>3010</v>
      </c>
      <c r="AM3" s="138"/>
      <c r="AN3" s="137">
        <v>3011</v>
      </c>
      <c r="AO3" s="138"/>
      <c r="AP3" s="137">
        <v>3012</v>
      </c>
      <c r="AQ3" s="138"/>
      <c r="AR3" s="137">
        <v>3018</v>
      </c>
      <c r="AS3" s="138"/>
      <c r="AT3" s="137">
        <v>4010</v>
      </c>
      <c r="AU3" s="138"/>
      <c r="AV3" s="137">
        <v>4011</v>
      </c>
      <c r="AW3" s="138"/>
      <c r="AX3" s="137">
        <v>4012</v>
      </c>
      <c r="AY3" s="138"/>
      <c r="AZ3" s="137">
        <v>4013</v>
      </c>
      <c r="BA3" s="138"/>
      <c r="BB3" s="137">
        <v>4014</v>
      </c>
      <c r="BC3" s="138"/>
      <c r="BD3" s="137">
        <v>4015</v>
      </c>
      <c r="BE3" s="138"/>
      <c r="BF3" s="137">
        <v>4016</v>
      </c>
      <c r="BG3" s="138"/>
      <c r="BH3" s="137">
        <v>4017</v>
      </c>
      <c r="BI3" s="138"/>
      <c r="BJ3" s="137">
        <v>4018</v>
      </c>
      <c r="BK3" s="138"/>
      <c r="BL3" s="137">
        <v>4019</v>
      </c>
      <c r="BM3" s="138"/>
      <c r="BN3" s="137">
        <v>5010</v>
      </c>
      <c r="BO3" s="138"/>
      <c r="BP3" s="137">
        <v>5011</v>
      </c>
      <c r="BQ3" s="138"/>
      <c r="BR3" s="137">
        <v>5012</v>
      </c>
      <c r="BS3" s="138"/>
      <c r="BT3" s="137">
        <v>5013</v>
      </c>
      <c r="BU3" s="138"/>
      <c r="BV3" s="137">
        <v>5014</v>
      </c>
      <c r="BW3" s="138"/>
      <c r="BX3" s="137">
        <v>5015</v>
      </c>
      <c r="BY3" s="138"/>
      <c r="BZ3" s="137">
        <v>5016</v>
      </c>
      <c r="CA3" s="138"/>
      <c r="CB3" s="137">
        <v>5017</v>
      </c>
      <c r="CC3" s="138"/>
      <c r="CD3" s="137">
        <v>5018</v>
      </c>
      <c r="CE3" s="138"/>
      <c r="CF3" s="137">
        <v>5019</v>
      </c>
      <c r="CG3" s="138"/>
      <c r="CH3" s="137">
        <v>6009</v>
      </c>
      <c r="CI3" s="138"/>
      <c r="CJ3" s="137">
        <v>6010</v>
      </c>
      <c r="CK3" s="138"/>
      <c r="CL3" s="137">
        <v>6013</v>
      </c>
      <c r="CM3" s="138"/>
      <c r="CN3" s="137">
        <v>6016</v>
      </c>
      <c r="CO3" s="138"/>
      <c r="CP3" s="137">
        <v>6020</v>
      </c>
      <c r="CQ3" s="138"/>
      <c r="CR3" s="139"/>
      <c r="CS3" s="138"/>
    </row>
    <row r="4" spans="1:97" s="7" customFormat="1" ht="18.600000000000001" customHeight="1" x14ac:dyDescent="0.25">
      <c r="A4" s="8"/>
      <c r="B4" s="9" t="s">
        <v>5</v>
      </c>
      <c r="C4" s="10"/>
      <c r="D4" s="11"/>
      <c r="E4" s="12">
        <f>SUM(E7:E113)-1</f>
        <v>817</v>
      </c>
      <c r="F4" s="140" t="s">
        <v>6</v>
      </c>
      <c r="G4" s="141"/>
      <c r="H4" s="142"/>
      <c r="I4" s="143">
        <f>SUM(K7:K123)</f>
        <v>0</v>
      </c>
      <c r="J4" s="144"/>
      <c r="K4" s="145"/>
      <c r="L4" s="133"/>
      <c r="M4" s="134"/>
      <c r="N4" s="133"/>
      <c r="O4" s="134"/>
      <c r="P4" s="133"/>
      <c r="Q4" s="134"/>
      <c r="R4" s="133"/>
      <c r="S4" s="134"/>
      <c r="T4" s="135"/>
      <c r="U4" s="136"/>
      <c r="V4" s="133"/>
      <c r="W4" s="134"/>
      <c r="X4" s="133"/>
      <c r="Y4" s="134"/>
      <c r="Z4" s="133"/>
      <c r="AA4" s="134"/>
      <c r="AB4" s="133"/>
      <c r="AC4" s="134"/>
      <c r="AD4" s="133"/>
      <c r="AE4" s="134"/>
      <c r="AF4" s="133" t="s">
        <v>7</v>
      </c>
      <c r="AG4" s="134"/>
      <c r="AH4" s="133"/>
      <c r="AI4" s="134"/>
      <c r="AJ4" s="133"/>
      <c r="AK4" s="134"/>
      <c r="AL4" s="133"/>
      <c r="AM4" s="134"/>
      <c r="AN4" s="133"/>
      <c r="AO4" s="134"/>
      <c r="AP4" s="133"/>
      <c r="AQ4" s="134"/>
      <c r="AR4" s="133"/>
      <c r="AS4" s="134"/>
      <c r="AT4" s="133"/>
      <c r="AU4" s="134"/>
      <c r="AV4" s="133"/>
      <c r="AW4" s="134"/>
      <c r="AX4" s="133"/>
      <c r="AY4" s="134"/>
      <c r="AZ4" s="133"/>
      <c r="BA4" s="134"/>
      <c r="BB4" s="133"/>
      <c r="BC4" s="134"/>
      <c r="BD4" s="133"/>
      <c r="BE4" s="134"/>
      <c r="BF4" s="133"/>
      <c r="BG4" s="134"/>
      <c r="BH4" s="133"/>
      <c r="BI4" s="134"/>
      <c r="BJ4" s="133"/>
      <c r="BK4" s="134"/>
      <c r="BL4" s="133"/>
      <c r="BM4" s="134"/>
      <c r="BN4" s="133"/>
      <c r="BO4" s="134"/>
      <c r="BP4" s="133"/>
      <c r="BQ4" s="134"/>
      <c r="BR4" s="133"/>
      <c r="BS4" s="134"/>
      <c r="BT4" s="133"/>
      <c r="BU4" s="134"/>
      <c r="BV4" s="133"/>
      <c r="BW4" s="134"/>
      <c r="BX4" s="133"/>
      <c r="BY4" s="134"/>
      <c r="BZ4" s="133"/>
      <c r="CA4" s="134"/>
      <c r="CB4" s="133"/>
      <c r="CC4" s="134"/>
      <c r="CD4" s="133"/>
      <c r="CE4" s="134"/>
      <c r="CF4" s="133"/>
      <c r="CG4" s="134"/>
      <c r="CH4" s="133"/>
      <c r="CI4" s="134"/>
      <c r="CJ4" s="133"/>
      <c r="CK4" s="134"/>
      <c r="CL4" s="133"/>
      <c r="CM4" s="134"/>
      <c r="CN4" s="133"/>
      <c r="CO4" s="134"/>
      <c r="CP4" s="133"/>
      <c r="CQ4" s="134"/>
      <c r="CR4" s="133"/>
      <c r="CS4" s="134"/>
    </row>
    <row r="5" spans="1:97" ht="16.899999999999999" customHeight="1" x14ac:dyDescent="0.25">
      <c r="A5" s="13"/>
      <c r="B5" s="14"/>
      <c r="C5" s="15"/>
      <c r="D5" s="15"/>
      <c r="E5" s="16"/>
      <c r="F5" s="17"/>
      <c r="G5" s="18"/>
      <c r="H5" s="19"/>
      <c r="I5" s="20"/>
      <c r="J5" s="21"/>
      <c r="K5" s="22"/>
      <c r="L5" s="23">
        <f>SUBTOTAL(9,L7:L113)</f>
        <v>20</v>
      </c>
      <c r="M5" s="24">
        <f>SUM(M7:M121)+M122+M123</f>
        <v>0</v>
      </c>
      <c r="N5" s="23">
        <f>SUBTOTAL(9,N7:N113)</f>
        <v>9</v>
      </c>
      <c r="O5" s="24">
        <f>SUM(O7:O121)+O122+O123</f>
        <v>0</v>
      </c>
      <c r="P5" s="23">
        <f>SUBTOTAL(9,P7:P113)</f>
        <v>10</v>
      </c>
      <c r="Q5" s="24">
        <f>SUM(Q7:Q121)+Q122+Q123</f>
        <v>0</v>
      </c>
      <c r="R5" s="23">
        <f>SUBTOTAL(9,R7:R113)</f>
        <v>14</v>
      </c>
      <c r="S5" s="24">
        <f>SUM(S7:S121)+S122+S123</f>
        <v>0</v>
      </c>
      <c r="T5" s="23">
        <f>SUBTOTAL(9,T7:T113)</f>
        <v>23</v>
      </c>
      <c r="U5" s="24">
        <f>SUM(U7:U121)+U122+U123</f>
        <v>0</v>
      </c>
      <c r="V5" s="23">
        <f>SUBTOTAL(9,V7:V113)</f>
        <v>12</v>
      </c>
      <c r="W5" s="24">
        <f>SUM(W7:W121)+W122+W123</f>
        <v>0</v>
      </c>
      <c r="X5" s="23">
        <f>SUBTOTAL(9,X7:X113)</f>
        <v>21</v>
      </c>
      <c r="Y5" s="24">
        <f>SUM(Y7:Y121)+Y122+Y123</f>
        <v>0</v>
      </c>
      <c r="Z5" s="23">
        <f>SUBTOTAL(9,Z7:Z113)</f>
        <v>25</v>
      </c>
      <c r="AA5" s="24">
        <f>SUM(AA7:AA121)+AA122+AA123</f>
        <v>0</v>
      </c>
      <c r="AB5" s="23">
        <f>SUBTOTAL(9,AB7:AB113)</f>
        <v>25</v>
      </c>
      <c r="AC5" s="24">
        <f>SUM(AC7:AC121)+AC122+AC123</f>
        <v>0</v>
      </c>
      <c r="AD5" s="23">
        <f>SUBTOTAL(9,AD7:AD113)</f>
        <v>28</v>
      </c>
      <c r="AE5" s="24">
        <f>SUM(AE7:AE121)+AE122+AE123</f>
        <v>0</v>
      </c>
      <c r="AF5" s="23">
        <f>SUBTOTAL(9,AF7:AF111)</f>
        <v>21</v>
      </c>
      <c r="AG5" s="24">
        <f>SUM(AG7:AG121)+AG122+AG123</f>
        <v>0</v>
      </c>
      <c r="AH5" s="23">
        <f>SUBTOTAL(9,AH7:AH113)</f>
        <v>4</v>
      </c>
      <c r="AI5" s="24">
        <f>SUM(AI7:AI121)+AI122+AI123</f>
        <v>0</v>
      </c>
      <c r="AJ5" s="23">
        <f>SUBTOTAL(9,AJ7:AJ113)</f>
        <v>6</v>
      </c>
      <c r="AK5" s="24">
        <f>SUM(AK7:AK121)+AK122+AK123</f>
        <v>0</v>
      </c>
      <c r="AL5" s="23">
        <f>SUBTOTAL(9,AL7:AL113)</f>
        <v>24</v>
      </c>
      <c r="AM5" s="24">
        <f>SUM(AM7:AM121)+AM122+AM123</f>
        <v>0</v>
      </c>
      <c r="AN5" s="23">
        <f>SUBTOTAL(9,AN7:AN113)</f>
        <v>15</v>
      </c>
      <c r="AO5" s="24">
        <f>SUM(AO7:AO121)+AO122+AO123</f>
        <v>0</v>
      </c>
      <c r="AP5" s="23">
        <f>SUBTOTAL(9,AP7:AP113)</f>
        <v>17</v>
      </c>
      <c r="AQ5" s="24">
        <f>SUM(AQ7:AQ121)+AQ122+AQ123</f>
        <v>0</v>
      </c>
      <c r="AR5" s="23">
        <f>SUBTOTAL(9,AR7:AR113)</f>
        <v>16</v>
      </c>
      <c r="AS5" s="24">
        <f>SUM(AS7:AS121)+AS122+AS123</f>
        <v>0</v>
      </c>
      <c r="AT5" s="23">
        <f>SUBTOTAL(9,AT7:AT113)</f>
        <v>21</v>
      </c>
      <c r="AU5" s="24">
        <f>SUM(AU7:AU121)+AU122+AU123</f>
        <v>0</v>
      </c>
      <c r="AV5" s="23">
        <f>SUBTOTAL(9,AV7:AV113)</f>
        <v>46</v>
      </c>
      <c r="AW5" s="24">
        <f>SUM(AW7:AW121)+AW122+AW123</f>
        <v>0</v>
      </c>
      <c r="AX5" s="23">
        <f>SUBTOTAL(9,AX7:AX113)</f>
        <v>15</v>
      </c>
      <c r="AY5" s="24">
        <f>SUM(AY7:AY121)+AY122+AY123</f>
        <v>0</v>
      </c>
      <c r="AZ5" s="23">
        <f>SUBTOTAL(9,AZ7:AZ113)</f>
        <v>22</v>
      </c>
      <c r="BA5" s="24">
        <f>SUM(BA7:BA121)+BA122+BA123</f>
        <v>0</v>
      </c>
      <c r="BB5" s="23">
        <f>SUBTOTAL(9,BB7:BB113)</f>
        <v>18</v>
      </c>
      <c r="BC5" s="24">
        <f>SUM(BC7:BC121)+BC122+BC123</f>
        <v>0</v>
      </c>
      <c r="BD5" s="23">
        <f>SUBTOTAL(9,BD7:BD113)</f>
        <v>11</v>
      </c>
      <c r="BE5" s="24">
        <f>SUM(BE7:BE121)+BE122+BE123</f>
        <v>0</v>
      </c>
      <c r="BF5" s="23">
        <f>SUBTOTAL(9,BF7:BF113)</f>
        <v>23</v>
      </c>
      <c r="BG5" s="24">
        <f>SUM(BG7:BG121)+BG122+BG123</f>
        <v>0</v>
      </c>
      <c r="BH5" s="23">
        <f>SUBTOTAL(9,BH7:BH113)</f>
        <v>20</v>
      </c>
      <c r="BI5" s="24">
        <f>SUM(BI7:BI121)+BI122+BI123</f>
        <v>0</v>
      </c>
      <c r="BJ5" s="23">
        <f>SUBTOTAL(9,BJ7:BJ113)</f>
        <v>15</v>
      </c>
      <c r="BK5" s="24">
        <f>SUM(BK7:BK121)+BK122+BK123</f>
        <v>0</v>
      </c>
      <c r="BL5" s="23">
        <f>SUBTOTAL(9,BL7:BL113)</f>
        <v>9</v>
      </c>
      <c r="BM5" s="24">
        <f>SUM(BM7:BM121)+BM122+BM123</f>
        <v>0</v>
      </c>
      <c r="BN5" s="23">
        <f>SUBTOTAL(9,BN7:BN113)</f>
        <v>24</v>
      </c>
      <c r="BO5" s="24">
        <f>SUM(BO7:BO121)+BO122+BO123</f>
        <v>0</v>
      </c>
      <c r="BP5" s="23">
        <f>SUBTOTAL(9,BP7:BP113)</f>
        <v>25</v>
      </c>
      <c r="BQ5" s="24">
        <f>SUM(BQ7:BQ121)+BQ122+BQ123</f>
        <v>0</v>
      </c>
      <c r="BR5" s="23">
        <f>SUBTOTAL(9,BR7:BR113)</f>
        <v>24</v>
      </c>
      <c r="BS5" s="24">
        <f>SUM(BS7:BS121)+BS122+BS123</f>
        <v>0</v>
      </c>
      <c r="BT5" s="23">
        <f>SUBTOTAL(9,BT7:BT113)</f>
        <v>20</v>
      </c>
      <c r="BU5" s="24">
        <f>SUM(BU7:BU121)+BU122+BU123</f>
        <v>0</v>
      </c>
      <c r="BV5" s="23">
        <f>SUBTOTAL(9,BV7:BV113)</f>
        <v>19</v>
      </c>
      <c r="BW5" s="24">
        <f>SUM(BW7:BW121)+BW122+BW123</f>
        <v>0</v>
      </c>
      <c r="BX5" s="23">
        <f>SUBTOTAL(9,BX7:BX113)</f>
        <v>15</v>
      </c>
      <c r="BY5" s="24">
        <f>SUM(BY7:BY121)+BY122+BY123</f>
        <v>0</v>
      </c>
      <c r="BZ5" s="23">
        <f>SUBTOTAL(9,BZ7:BZ113)</f>
        <v>19</v>
      </c>
      <c r="CA5" s="24">
        <f>SUM(CA7:CA121)+CA122+CA123</f>
        <v>0</v>
      </c>
      <c r="CB5" s="23">
        <f>SUBTOTAL(9,CB7:CB113)</f>
        <v>21</v>
      </c>
      <c r="CC5" s="24">
        <f>SUM(CC7:CC121)+CC122+CC123</f>
        <v>0</v>
      </c>
      <c r="CD5" s="23">
        <f>SUBTOTAL(9,CD7:CD113)</f>
        <v>25</v>
      </c>
      <c r="CE5" s="24">
        <f>SUM(CE7:CE121)+CE122+CE123</f>
        <v>0</v>
      </c>
      <c r="CF5" s="23">
        <f>SUBTOTAL(9,CF7:CF113)</f>
        <v>20</v>
      </c>
      <c r="CG5" s="24">
        <f>SUM(CG7:CG121)+CG122+CG123</f>
        <v>0</v>
      </c>
      <c r="CH5" s="23">
        <f>SUBTOTAL(9,CH7:CH113)</f>
        <v>22</v>
      </c>
      <c r="CI5" s="24">
        <f>SUM(CI7:CI121)+CI122+CI123</f>
        <v>0</v>
      </c>
      <c r="CJ5" s="23">
        <f>SUBTOTAL(9,CJ7:CJ113)</f>
        <v>27</v>
      </c>
      <c r="CK5" s="24">
        <f>SUM(CK7:CK121)+CK122+CK123</f>
        <v>0</v>
      </c>
      <c r="CL5" s="23">
        <f>SUBTOTAL(9,CL7:CL113)</f>
        <v>28</v>
      </c>
      <c r="CM5" s="24">
        <f>SUM(CM7:CM121)+CM122+CM123</f>
        <v>0</v>
      </c>
      <c r="CN5" s="23">
        <f>SUBTOTAL(9,CN7:CN113)</f>
        <v>27</v>
      </c>
      <c r="CO5" s="24">
        <f>SUM(CO7:CO121)+CO122+CO123</f>
        <v>0</v>
      </c>
      <c r="CP5" s="23">
        <f>SUBTOTAL(9,CP7:CP113)</f>
        <v>11</v>
      </c>
      <c r="CQ5" s="24">
        <f>SUM(CQ7:CQ121)+CQ122+CQ123</f>
        <v>0</v>
      </c>
      <c r="CR5" s="23">
        <f>SUBTOTAL(9,CR7:CR113)</f>
        <v>0</v>
      </c>
      <c r="CS5" s="24">
        <f>SUM(CS7:CS121)+CS122+CS123</f>
        <v>0</v>
      </c>
    </row>
    <row r="6" spans="1:97" ht="15.6" customHeight="1" thickBot="1" x14ac:dyDescent="0.3">
      <c r="A6" s="13" t="s">
        <v>8</v>
      </c>
      <c r="B6" s="14" t="s">
        <v>9</v>
      </c>
      <c r="C6" s="15" t="s">
        <v>10</v>
      </c>
      <c r="D6" s="15" t="s">
        <v>11</v>
      </c>
      <c r="E6" s="16" t="s">
        <v>2</v>
      </c>
      <c r="F6" s="25" t="s">
        <v>12</v>
      </c>
      <c r="G6" s="26" t="s">
        <v>13</v>
      </c>
      <c r="H6" s="27" t="s">
        <v>14</v>
      </c>
      <c r="I6" s="28" t="s">
        <v>15</v>
      </c>
      <c r="J6" s="29" t="s">
        <v>16</v>
      </c>
      <c r="K6" s="30" t="s">
        <v>17</v>
      </c>
      <c r="L6" s="31" t="s">
        <v>2</v>
      </c>
      <c r="M6" s="32" t="s">
        <v>18</v>
      </c>
      <c r="N6" s="31" t="s">
        <v>2</v>
      </c>
      <c r="O6" s="32" t="s">
        <v>18</v>
      </c>
      <c r="P6" s="31" t="s">
        <v>2</v>
      </c>
      <c r="Q6" s="32" t="s">
        <v>18</v>
      </c>
      <c r="R6" s="31" t="s">
        <v>2</v>
      </c>
      <c r="S6" s="32" t="s">
        <v>18</v>
      </c>
      <c r="T6" s="31" t="s">
        <v>2</v>
      </c>
      <c r="U6" s="32" t="s">
        <v>18</v>
      </c>
      <c r="V6" s="31" t="s">
        <v>2</v>
      </c>
      <c r="W6" s="32" t="s">
        <v>18</v>
      </c>
      <c r="X6" s="31" t="s">
        <v>2</v>
      </c>
      <c r="Y6" s="32" t="s">
        <v>18</v>
      </c>
      <c r="Z6" s="31" t="s">
        <v>2</v>
      </c>
      <c r="AA6" s="32" t="s">
        <v>18</v>
      </c>
      <c r="AB6" s="31" t="s">
        <v>2</v>
      </c>
      <c r="AC6" s="32" t="s">
        <v>18</v>
      </c>
      <c r="AD6" s="31" t="s">
        <v>2</v>
      </c>
      <c r="AE6" s="32" t="s">
        <v>18</v>
      </c>
      <c r="AF6" s="31" t="s">
        <v>2</v>
      </c>
      <c r="AG6" s="32" t="s">
        <v>18</v>
      </c>
      <c r="AH6" s="31" t="s">
        <v>2</v>
      </c>
      <c r="AI6" s="32" t="s">
        <v>18</v>
      </c>
      <c r="AJ6" s="31" t="s">
        <v>2</v>
      </c>
      <c r="AK6" s="32" t="s">
        <v>18</v>
      </c>
      <c r="AL6" s="31" t="s">
        <v>2</v>
      </c>
      <c r="AM6" s="32" t="s">
        <v>18</v>
      </c>
      <c r="AN6" s="31" t="s">
        <v>2</v>
      </c>
      <c r="AO6" s="32" t="s">
        <v>18</v>
      </c>
      <c r="AP6" s="31" t="s">
        <v>2</v>
      </c>
      <c r="AQ6" s="32" t="s">
        <v>18</v>
      </c>
      <c r="AR6" s="31" t="s">
        <v>2</v>
      </c>
      <c r="AS6" s="32" t="s">
        <v>18</v>
      </c>
      <c r="AT6" s="31" t="s">
        <v>2</v>
      </c>
      <c r="AU6" s="32" t="s">
        <v>18</v>
      </c>
      <c r="AV6" s="31" t="s">
        <v>2</v>
      </c>
      <c r="AW6" s="32" t="s">
        <v>18</v>
      </c>
      <c r="AX6" s="31" t="s">
        <v>2</v>
      </c>
      <c r="AY6" s="32" t="s">
        <v>18</v>
      </c>
      <c r="AZ6" s="31" t="s">
        <v>2</v>
      </c>
      <c r="BA6" s="32" t="s">
        <v>18</v>
      </c>
      <c r="BB6" s="31" t="s">
        <v>2</v>
      </c>
      <c r="BC6" s="32" t="s">
        <v>18</v>
      </c>
      <c r="BD6" s="31" t="s">
        <v>2</v>
      </c>
      <c r="BE6" s="32" t="s">
        <v>18</v>
      </c>
      <c r="BF6" s="31" t="s">
        <v>2</v>
      </c>
      <c r="BG6" s="32" t="s">
        <v>18</v>
      </c>
      <c r="BH6" s="31" t="s">
        <v>2</v>
      </c>
      <c r="BI6" s="32" t="s">
        <v>18</v>
      </c>
      <c r="BJ6" s="31" t="s">
        <v>2</v>
      </c>
      <c r="BK6" s="32" t="s">
        <v>18</v>
      </c>
      <c r="BL6" s="31" t="s">
        <v>2</v>
      </c>
      <c r="BM6" s="32" t="s">
        <v>18</v>
      </c>
      <c r="BN6" s="31" t="s">
        <v>2</v>
      </c>
      <c r="BO6" s="32" t="s">
        <v>18</v>
      </c>
      <c r="BP6" s="31" t="s">
        <v>2</v>
      </c>
      <c r="BQ6" s="32" t="s">
        <v>18</v>
      </c>
      <c r="BR6" s="31" t="s">
        <v>2</v>
      </c>
      <c r="BS6" s="32" t="s">
        <v>18</v>
      </c>
      <c r="BT6" s="31" t="s">
        <v>2</v>
      </c>
      <c r="BU6" s="32" t="s">
        <v>18</v>
      </c>
      <c r="BV6" s="31" t="s">
        <v>2</v>
      </c>
      <c r="BW6" s="32" t="s">
        <v>18</v>
      </c>
      <c r="BX6" s="31" t="s">
        <v>2</v>
      </c>
      <c r="BY6" s="32" t="s">
        <v>18</v>
      </c>
      <c r="BZ6" s="31" t="s">
        <v>2</v>
      </c>
      <c r="CA6" s="32" t="s">
        <v>18</v>
      </c>
      <c r="CB6" s="31" t="s">
        <v>2</v>
      </c>
      <c r="CC6" s="32" t="s">
        <v>18</v>
      </c>
      <c r="CD6" s="31" t="s">
        <v>2</v>
      </c>
      <c r="CE6" s="32" t="s">
        <v>18</v>
      </c>
      <c r="CF6" s="31" t="s">
        <v>2</v>
      </c>
      <c r="CG6" s="32" t="s">
        <v>18</v>
      </c>
      <c r="CH6" s="31" t="s">
        <v>2</v>
      </c>
      <c r="CI6" s="32" t="s">
        <v>18</v>
      </c>
      <c r="CJ6" s="31" t="s">
        <v>2</v>
      </c>
      <c r="CK6" s="32" t="s">
        <v>18</v>
      </c>
      <c r="CL6" s="31" t="s">
        <v>2</v>
      </c>
      <c r="CM6" s="32" t="s">
        <v>18</v>
      </c>
      <c r="CN6" s="31" t="s">
        <v>2</v>
      </c>
      <c r="CO6" s="32" t="s">
        <v>18</v>
      </c>
      <c r="CP6" s="31" t="s">
        <v>2</v>
      </c>
      <c r="CQ6" s="32" t="s">
        <v>18</v>
      </c>
      <c r="CR6" s="31" t="s">
        <v>2</v>
      </c>
      <c r="CS6" s="32" t="s">
        <v>18</v>
      </c>
    </row>
    <row r="7" spans="1:97" s="42" customFormat="1" ht="15.75" customHeight="1" x14ac:dyDescent="0.25">
      <c r="A7" s="43"/>
      <c r="B7" s="44" t="s">
        <v>19</v>
      </c>
      <c r="C7" s="37" t="s">
        <v>20</v>
      </c>
      <c r="D7" s="45" t="s">
        <v>21</v>
      </c>
      <c r="E7" s="38">
        <f t="shared" ref="E7:E34" si="0">L7+N7+P7+R7+T7+V7+X7+Z7+AB7+AD7+AF7+AH7+AJ7+AL7+AN7+AP7+AR7+AT7+AV7+AX7+AZ7+BB7+BD7+BF7+BH7+BJ7+BL7+BN7+BP7+BR7+BT7+BV7+BX7+BZ7+CB7+CD7+CF7+CH7+CJ7+CL7+CN7+CP7+CR7</f>
        <v>1</v>
      </c>
      <c r="F7" s="46">
        <v>0</v>
      </c>
      <c r="G7" s="33">
        <f t="shared" ref="G7:G25" si="1">H7-F7</f>
        <v>0</v>
      </c>
      <c r="H7" s="34">
        <f t="shared" ref="H7:H25" si="2">F7*1.21</f>
        <v>0</v>
      </c>
      <c r="I7" s="35">
        <f t="shared" ref="I7:I34" si="3">F7*E7</f>
        <v>0</v>
      </c>
      <c r="J7" s="33">
        <f t="shared" ref="J7:J25" si="4">K7-I7</f>
        <v>0</v>
      </c>
      <c r="K7" s="36">
        <f t="shared" ref="K7:K34" si="5">H7*E7</f>
        <v>0</v>
      </c>
      <c r="L7" s="39"/>
      <c r="M7" s="40">
        <f t="shared" ref="M7:M34" si="6">L7*$F7</f>
        <v>0</v>
      </c>
      <c r="N7" s="39"/>
      <c r="O7" s="40">
        <f t="shared" ref="O7:O34" si="7">N7*$F7</f>
        <v>0</v>
      </c>
      <c r="P7" s="39"/>
      <c r="Q7" s="40">
        <f t="shared" ref="Q7:Q34" si="8">P7*$F7</f>
        <v>0</v>
      </c>
      <c r="R7" s="39"/>
      <c r="S7" s="40">
        <f t="shared" ref="S7:S34" si="9">R7*$F7</f>
        <v>0</v>
      </c>
      <c r="T7" s="39"/>
      <c r="U7" s="40">
        <f t="shared" ref="U7:U34" si="10">T7*$F7</f>
        <v>0</v>
      </c>
      <c r="V7" s="39"/>
      <c r="W7" s="40">
        <f t="shared" ref="W7:W34" si="11">V7*$F7</f>
        <v>0</v>
      </c>
      <c r="X7" s="39"/>
      <c r="Y7" s="40">
        <f t="shared" ref="Y7:Y34" si="12">X7*$F7</f>
        <v>0</v>
      </c>
      <c r="Z7" s="39"/>
      <c r="AA7" s="40">
        <f t="shared" ref="AA7:AA34" si="13">Z7*$F7</f>
        <v>0</v>
      </c>
      <c r="AB7" s="39">
        <v>1</v>
      </c>
      <c r="AC7" s="40">
        <f t="shared" ref="AC7:AC34" si="14">AB7*$F7</f>
        <v>0</v>
      </c>
      <c r="AD7" s="39"/>
      <c r="AE7" s="40">
        <f t="shared" ref="AE7:AE34" si="15">AD7*$F7</f>
        <v>0</v>
      </c>
      <c r="AF7" s="39"/>
      <c r="AG7" s="40">
        <f t="shared" ref="AG7:AG34" si="16">AF7*$F7</f>
        <v>0</v>
      </c>
      <c r="AH7" s="39"/>
      <c r="AI7" s="40">
        <f t="shared" ref="AI7:AI34" si="17">AH7*$F7</f>
        <v>0</v>
      </c>
      <c r="AJ7" s="39"/>
      <c r="AK7" s="40">
        <f t="shared" ref="AK7:AK34" si="18">AJ7*$F7</f>
        <v>0</v>
      </c>
      <c r="AL7" s="39"/>
      <c r="AM7" s="40">
        <f t="shared" ref="AM7:AM34" si="19">AL7*$F7</f>
        <v>0</v>
      </c>
      <c r="AN7" s="39"/>
      <c r="AO7" s="40">
        <f t="shared" ref="AO7:AO34" si="20">AN7*$F7</f>
        <v>0</v>
      </c>
      <c r="AP7" s="39"/>
      <c r="AQ7" s="40">
        <f t="shared" ref="AQ7:AQ34" si="21">AP7*$F7</f>
        <v>0</v>
      </c>
      <c r="AR7" s="39"/>
      <c r="AS7" s="40">
        <f t="shared" ref="AS7:AS34" si="22">AR7*$F7</f>
        <v>0</v>
      </c>
      <c r="AT7" s="39"/>
      <c r="AU7" s="40">
        <f t="shared" ref="AU7:AU34" si="23">AT7*$F7</f>
        <v>0</v>
      </c>
      <c r="AV7" s="39"/>
      <c r="AW7" s="40">
        <f t="shared" ref="AW7:AW34" si="24">AV7*$F7</f>
        <v>0</v>
      </c>
      <c r="AX7" s="39"/>
      <c r="AY7" s="40">
        <f t="shared" ref="AY7:AY34" si="25">AX7*$F7</f>
        <v>0</v>
      </c>
      <c r="AZ7" s="39"/>
      <c r="BA7" s="41">
        <f t="shared" ref="BA7:BA34" si="26">AZ7*$F7</f>
        <v>0</v>
      </c>
      <c r="BB7" s="39"/>
      <c r="BC7" s="40">
        <f t="shared" ref="BC7:BC34" si="27">BB7*$F7</f>
        <v>0</v>
      </c>
      <c r="BD7" s="39"/>
      <c r="BE7" s="40">
        <f t="shared" ref="BE7:BE34" si="28">BD7*$F7</f>
        <v>0</v>
      </c>
      <c r="BF7" s="39"/>
      <c r="BG7" s="40">
        <f t="shared" ref="BG7:BG34" si="29">BF7*$F7</f>
        <v>0</v>
      </c>
      <c r="BH7" s="39"/>
      <c r="BI7" s="40">
        <f t="shared" ref="BI7:BI34" si="30">BH7*$F7</f>
        <v>0</v>
      </c>
      <c r="BJ7" s="39"/>
      <c r="BK7" s="40">
        <f t="shared" ref="BK7:BK34" si="31">BJ7*$F7</f>
        <v>0</v>
      </c>
      <c r="BL7" s="39"/>
      <c r="BM7" s="40">
        <f t="shared" ref="BM7:BM34" si="32">BL7*$F7</f>
        <v>0</v>
      </c>
      <c r="BN7" s="39"/>
      <c r="BO7" s="40">
        <f t="shared" ref="BO7:BO34" si="33">BN7*$F7</f>
        <v>0</v>
      </c>
      <c r="BP7" s="39"/>
      <c r="BQ7" s="40">
        <f t="shared" ref="BQ7:BQ34" si="34">BP7*$F7</f>
        <v>0</v>
      </c>
      <c r="BR7" s="39"/>
      <c r="BS7" s="40">
        <f t="shared" ref="BS7:BS34" si="35">BR7*$F7</f>
        <v>0</v>
      </c>
      <c r="BT7" s="39"/>
      <c r="BU7" s="41">
        <f t="shared" ref="BU7:BU34" si="36">BT7*$F7</f>
        <v>0</v>
      </c>
      <c r="BV7" s="39"/>
      <c r="BW7" s="40">
        <f t="shared" ref="BW7:BW34" si="37">BV7*$F7</f>
        <v>0</v>
      </c>
      <c r="BX7" s="39"/>
      <c r="BY7" s="40">
        <f t="shared" ref="BY7:BY34" si="38">BX7*$F7</f>
        <v>0</v>
      </c>
      <c r="BZ7" s="39"/>
      <c r="CA7" s="40">
        <f t="shared" ref="CA7:CA34" si="39">BZ7*$F7</f>
        <v>0</v>
      </c>
      <c r="CB7" s="39"/>
      <c r="CC7" s="40">
        <f t="shared" ref="CC7:CC34" si="40">CB7*$F7</f>
        <v>0</v>
      </c>
      <c r="CD7" s="39"/>
      <c r="CE7" s="40">
        <f t="shared" ref="CE7:CE34" si="41">CD7*$F7</f>
        <v>0</v>
      </c>
      <c r="CF7" s="39"/>
      <c r="CG7" s="40">
        <f t="shared" ref="CG7:CG34" si="42">CF7*$F7</f>
        <v>0</v>
      </c>
      <c r="CH7" s="39"/>
      <c r="CI7" s="40">
        <f t="shared" ref="CI7:CI34" si="43">CH7*$F7</f>
        <v>0</v>
      </c>
      <c r="CJ7" s="39"/>
      <c r="CK7" s="40">
        <f t="shared" ref="CK7:CK34" si="44">CJ7*$F7</f>
        <v>0</v>
      </c>
      <c r="CL7" s="39"/>
      <c r="CM7" s="40">
        <f t="shared" ref="CM7:CM34" si="45">CL7*$F7</f>
        <v>0</v>
      </c>
      <c r="CN7" s="39"/>
      <c r="CO7" s="41">
        <f t="shared" ref="CO7:CO34" si="46">CN7*$F7</f>
        <v>0</v>
      </c>
      <c r="CP7" s="39"/>
      <c r="CQ7" s="40">
        <f t="shared" ref="CQ7:CQ34" si="47">CP7*$F7</f>
        <v>0</v>
      </c>
      <c r="CR7" s="39"/>
      <c r="CS7" s="40">
        <f t="shared" ref="CS7:CS34" si="48">CR7*$F7</f>
        <v>0</v>
      </c>
    </row>
    <row r="8" spans="1:97" s="42" customFormat="1" ht="15.75" customHeight="1" x14ac:dyDescent="0.25">
      <c r="A8" s="43"/>
      <c r="B8" s="44" t="s">
        <v>22</v>
      </c>
      <c r="C8" s="37" t="s">
        <v>23</v>
      </c>
      <c r="D8" s="45" t="s">
        <v>21</v>
      </c>
      <c r="E8" s="38">
        <f t="shared" si="0"/>
        <v>1</v>
      </c>
      <c r="F8" s="46">
        <v>0</v>
      </c>
      <c r="G8" s="33">
        <f t="shared" si="1"/>
        <v>0</v>
      </c>
      <c r="H8" s="34">
        <f t="shared" si="2"/>
        <v>0</v>
      </c>
      <c r="I8" s="35">
        <f t="shared" si="3"/>
        <v>0</v>
      </c>
      <c r="J8" s="33">
        <f t="shared" si="4"/>
        <v>0</v>
      </c>
      <c r="K8" s="36">
        <f t="shared" si="5"/>
        <v>0</v>
      </c>
      <c r="L8" s="39"/>
      <c r="M8" s="47">
        <f t="shared" si="6"/>
        <v>0</v>
      </c>
      <c r="N8" s="39"/>
      <c r="O8" s="47">
        <f t="shared" si="7"/>
        <v>0</v>
      </c>
      <c r="P8" s="39"/>
      <c r="Q8" s="47">
        <f t="shared" si="8"/>
        <v>0</v>
      </c>
      <c r="R8" s="39"/>
      <c r="S8" s="47">
        <f t="shared" si="9"/>
        <v>0</v>
      </c>
      <c r="T8" s="39"/>
      <c r="U8" s="47">
        <f t="shared" si="10"/>
        <v>0</v>
      </c>
      <c r="V8" s="39"/>
      <c r="W8" s="47">
        <f t="shared" si="11"/>
        <v>0</v>
      </c>
      <c r="X8" s="39"/>
      <c r="Y8" s="47">
        <f t="shared" si="12"/>
        <v>0</v>
      </c>
      <c r="Z8" s="39"/>
      <c r="AA8" s="47">
        <f t="shared" si="13"/>
        <v>0</v>
      </c>
      <c r="AB8" s="39">
        <v>1</v>
      </c>
      <c r="AC8" s="47">
        <f t="shared" si="14"/>
        <v>0</v>
      </c>
      <c r="AD8" s="39"/>
      <c r="AE8" s="47">
        <f t="shared" si="15"/>
        <v>0</v>
      </c>
      <c r="AF8" s="39"/>
      <c r="AG8" s="47">
        <f t="shared" si="16"/>
        <v>0</v>
      </c>
      <c r="AH8" s="39"/>
      <c r="AI8" s="47">
        <f t="shared" si="17"/>
        <v>0</v>
      </c>
      <c r="AJ8" s="39"/>
      <c r="AK8" s="47">
        <f t="shared" si="18"/>
        <v>0</v>
      </c>
      <c r="AL8" s="39"/>
      <c r="AM8" s="47">
        <f t="shared" si="19"/>
        <v>0</v>
      </c>
      <c r="AN8" s="39"/>
      <c r="AO8" s="47">
        <f t="shared" si="20"/>
        <v>0</v>
      </c>
      <c r="AP8" s="39"/>
      <c r="AQ8" s="47">
        <f t="shared" si="21"/>
        <v>0</v>
      </c>
      <c r="AR8" s="39"/>
      <c r="AS8" s="47">
        <f t="shared" si="22"/>
        <v>0</v>
      </c>
      <c r="AT8" s="39"/>
      <c r="AU8" s="47">
        <f t="shared" si="23"/>
        <v>0</v>
      </c>
      <c r="AV8" s="39"/>
      <c r="AW8" s="47">
        <f t="shared" si="24"/>
        <v>0</v>
      </c>
      <c r="AX8" s="39"/>
      <c r="AY8" s="47">
        <f t="shared" si="25"/>
        <v>0</v>
      </c>
      <c r="AZ8" s="39"/>
      <c r="BA8" s="41">
        <f t="shared" si="26"/>
        <v>0</v>
      </c>
      <c r="BB8" s="39"/>
      <c r="BC8" s="47">
        <f t="shared" si="27"/>
        <v>0</v>
      </c>
      <c r="BD8" s="39"/>
      <c r="BE8" s="47">
        <f t="shared" si="28"/>
        <v>0</v>
      </c>
      <c r="BF8" s="39"/>
      <c r="BG8" s="47">
        <f t="shared" si="29"/>
        <v>0</v>
      </c>
      <c r="BH8" s="39"/>
      <c r="BI8" s="47">
        <f t="shared" si="30"/>
        <v>0</v>
      </c>
      <c r="BJ8" s="39"/>
      <c r="BK8" s="47">
        <f t="shared" si="31"/>
        <v>0</v>
      </c>
      <c r="BL8" s="39"/>
      <c r="BM8" s="47">
        <f t="shared" si="32"/>
        <v>0</v>
      </c>
      <c r="BN8" s="39"/>
      <c r="BO8" s="47">
        <f t="shared" si="33"/>
        <v>0</v>
      </c>
      <c r="BP8" s="39"/>
      <c r="BQ8" s="47">
        <f t="shared" si="34"/>
        <v>0</v>
      </c>
      <c r="BR8" s="39"/>
      <c r="BS8" s="47">
        <f t="shared" si="35"/>
        <v>0</v>
      </c>
      <c r="BT8" s="39"/>
      <c r="BU8" s="41">
        <f t="shared" si="36"/>
        <v>0</v>
      </c>
      <c r="BV8" s="39"/>
      <c r="BW8" s="47">
        <f t="shared" si="37"/>
        <v>0</v>
      </c>
      <c r="BX8" s="39"/>
      <c r="BY8" s="47">
        <f t="shared" si="38"/>
        <v>0</v>
      </c>
      <c r="BZ8" s="39"/>
      <c r="CA8" s="47">
        <f t="shared" si="39"/>
        <v>0</v>
      </c>
      <c r="CB8" s="39"/>
      <c r="CC8" s="47">
        <f t="shared" si="40"/>
        <v>0</v>
      </c>
      <c r="CD8" s="39"/>
      <c r="CE8" s="47">
        <f t="shared" si="41"/>
        <v>0</v>
      </c>
      <c r="CF8" s="39"/>
      <c r="CG8" s="47">
        <f t="shared" si="42"/>
        <v>0</v>
      </c>
      <c r="CH8" s="39"/>
      <c r="CI8" s="47">
        <f t="shared" si="43"/>
        <v>0</v>
      </c>
      <c r="CJ8" s="39"/>
      <c r="CK8" s="47">
        <f t="shared" si="44"/>
        <v>0</v>
      </c>
      <c r="CL8" s="39"/>
      <c r="CM8" s="47">
        <f t="shared" si="45"/>
        <v>0</v>
      </c>
      <c r="CN8" s="39"/>
      <c r="CO8" s="41">
        <f t="shared" si="46"/>
        <v>0</v>
      </c>
      <c r="CP8" s="39"/>
      <c r="CQ8" s="47">
        <f t="shared" si="47"/>
        <v>0</v>
      </c>
      <c r="CR8" s="39"/>
      <c r="CS8" s="47">
        <f t="shared" si="48"/>
        <v>0</v>
      </c>
    </row>
    <row r="9" spans="1:97" s="42" customFormat="1" ht="15.75" customHeight="1" x14ac:dyDescent="0.25">
      <c r="A9" s="43"/>
      <c r="B9" s="44" t="s">
        <v>24</v>
      </c>
      <c r="C9" s="45" t="s">
        <v>25</v>
      </c>
      <c r="D9" s="45" t="s">
        <v>26</v>
      </c>
      <c r="E9" s="38">
        <f t="shared" si="0"/>
        <v>2</v>
      </c>
      <c r="F9" s="48">
        <v>0</v>
      </c>
      <c r="G9" s="33">
        <f t="shared" si="1"/>
        <v>0</v>
      </c>
      <c r="H9" s="34">
        <f t="shared" si="2"/>
        <v>0</v>
      </c>
      <c r="I9" s="35">
        <f t="shared" si="3"/>
        <v>0</v>
      </c>
      <c r="J9" s="33">
        <f t="shared" si="4"/>
        <v>0</v>
      </c>
      <c r="K9" s="36">
        <f t="shared" si="5"/>
        <v>0</v>
      </c>
      <c r="L9" s="39"/>
      <c r="M9" s="41">
        <f t="shared" si="6"/>
        <v>0</v>
      </c>
      <c r="N9" s="39"/>
      <c r="O9" s="41">
        <f t="shared" si="7"/>
        <v>0</v>
      </c>
      <c r="P9" s="39"/>
      <c r="Q9" s="41">
        <f t="shared" si="8"/>
        <v>0</v>
      </c>
      <c r="R9" s="39"/>
      <c r="S9" s="41">
        <f t="shared" si="9"/>
        <v>0</v>
      </c>
      <c r="T9" s="39"/>
      <c r="U9" s="41">
        <f t="shared" si="10"/>
        <v>0</v>
      </c>
      <c r="V9" s="39"/>
      <c r="W9" s="41">
        <f t="shared" si="11"/>
        <v>0</v>
      </c>
      <c r="X9" s="39"/>
      <c r="Y9" s="41">
        <f t="shared" si="12"/>
        <v>0</v>
      </c>
      <c r="Z9" s="39"/>
      <c r="AA9" s="41">
        <f t="shared" si="13"/>
        <v>0</v>
      </c>
      <c r="AB9" s="39">
        <v>1</v>
      </c>
      <c r="AC9" s="41">
        <f t="shared" si="14"/>
        <v>0</v>
      </c>
      <c r="AD9" s="39"/>
      <c r="AE9" s="41">
        <f t="shared" si="15"/>
        <v>0</v>
      </c>
      <c r="AF9" s="39"/>
      <c r="AG9" s="41">
        <f t="shared" si="16"/>
        <v>0</v>
      </c>
      <c r="AH9" s="39"/>
      <c r="AI9" s="41">
        <f t="shared" si="17"/>
        <v>0</v>
      </c>
      <c r="AJ9" s="39"/>
      <c r="AK9" s="41">
        <f t="shared" si="18"/>
        <v>0</v>
      </c>
      <c r="AL9" s="39"/>
      <c r="AM9" s="41">
        <f t="shared" si="19"/>
        <v>0</v>
      </c>
      <c r="AN9" s="39"/>
      <c r="AO9" s="41">
        <f t="shared" si="20"/>
        <v>0</v>
      </c>
      <c r="AP9" s="39"/>
      <c r="AQ9" s="41">
        <f t="shared" si="21"/>
        <v>0</v>
      </c>
      <c r="AR9" s="39"/>
      <c r="AS9" s="41">
        <f t="shared" si="22"/>
        <v>0</v>
      </c>
      <c r="AT9" s="39"/>
      <c r="AU9" s="41">
        <f t="shared" si="23"/>
        <v>0</v>
      </c>
      <c r="AV9" s="39"/>
      <c r="AW9" s="41">
        <f t="shared" si="24"/>
        <v>0</v>
      </c>
      <c r="AX9" s="39"/>
      <c r="AY9" s="41">
        <f t="shared" si="25"/>
        <v>0</v>
      </c>
      <c r="AZ9" s="39"/>
      <c r="BA9" s="41">
        <f t="shared" si="26"/>
        <v>0</v>
      </c>
      <c r="BB9" s="39"/>
      <c r="BC9" s="41">
        <f t="shared" si="27"/>
        <v>0</v>
      </c>
      <c r="BD9" s="39"/>
      <c r="BE9" s="41">
        <f t="shared" si="28"/>
        <v>0</v>
      </c>
      <c r="BF9" s="39"/>
      <c r="BG9" s="41">
        <f t="shared" si="29"/>
        <v>0</v>
      </c>
      <c r="BH9" s="39"/>
      <c r="BI9" s="41">
        <f t="shared" si="30"/>
        <v>0</v>
      </c>
      <c r="BJ9" s="39"/>
      <c r="BK9" s="41">
        <f t="shared" si="31"/>
        <v>0</v>
      </c>
      <c r="BL9" s="39"/>
      <c r="BM9" s="41">
        <f t="shared" si="32"/>
        <v>0</v>
      </c>
      <c r="BN9" s="39"/>
      <c r="BO9" s="41">
        <f t="shared" si="33"/>
        <v>0</v>
      </c>
      <c r="BP9" s="39"/>
      <c r="BQ9" s="41">
        <f t="shared" si="34"/>
        <v>0</v>
      </c>
      <c r="BR9" s="39"/>
      <c r="BS9" s="41">
        <f t="shared" si="35"/>
        <v>0</v>
      </c>
      <c r="BT9" s="39">
        <v>1</v>
      </c>
      <c r="BU9" s="41">
        <f t="shared" si="36"/>
        <v>0</v>
      </c>
      <c r="BV9" s="39"/>
      <c r="BW9" s="41">
        <f t="shared" si="37"/>
        <v>0</v>
      </c>
      <c r="BX9" s="39"/>
      <c r="BY9" s="41">
        <f t="shared" si="38"/>
        <v>0</v>
      </c>
      <c r="BZ9" s="39"/>
      <c r="CA9" s="41">
        <f t="shared" si="39"/>
        <v>0</v>
      </c>
      <c r="CB9" s="39"/>
      <c r="CC9" s="41">
        <f t="shared" si="40"/>
        <v>0</v>
      </c>
      <c r="CD9" s="39"/>
      <c r="CE9" s="41">
        <f t="shared" si="41"/>
        <v>0</v>
      </c>
      <c r="CF9" s="39"/>
      <c r="CG9" s="41">
        <f t="shared" si="42"/>
        <v>0</v>
      </c>
      <c r="CH9" s="39"/>
      <c r="CI9" s="41">
        <f t="shared" si="43"/>
        <v>0</v>
      </c>
      <c r="CJ9" s="39"/>
      <c r="CK9" s="41">
        <f t="shared" si="44"/>
        <v>0</v>
      </c>
      <c r="CL9" s="39"/>
      <c r="CM9" s="41">
        <f t="shared" si="45"/>
        <v>0</v>
      </c>
      <c r="CN9" s="39"/>
      <c r="CO9" s="41">
        <f t="shared" si="46"/>
        <v>0</v>
      </c>
      <c r="CP9" s="39"/>
      <c r="CQ9" s="41">
        <f t="shared" si="47"/>
        <v>0</v>
      </c>
      <c r="CR9" s="39"/>
      <c r="CS9" s="41">
        <f t="shared" si="48"/>
        <v>0</v>
      </c>
    </row>
    <row r="10" spans="1:97" s="42" customFormat="1" ht="15.75" customHeight="1" x14ac:dyDescent="0.25">
      <c r="A10" s="43"/>
      <c r="B10" s="49" t="s">
        <v>27</v>
      </c>
      <c r="C10" s="50" t="s">
        <v>28</v>
      </c>
      <c r="D10" s="50" t="s">
        <v>26</v>
      </c>
      <c r="E10" s="38">
        <f t="shared" si="0"/>
        <v>2</v>
      </c>
      <c r="F10" s="48">
        <v>0</v>
      </c>
      <c r="G10" s="33">
        <f t="shared" si="1"/>
        <v>0</v>
      </c>
      <c r="H10" s="34">
        <f t="shared" si="2"/>
        <v>0</v>
      </c>
      <c r="I10" s="51">
        <f t="shared" si="3"/>
        <v>0</v>
      </c>
      <c r="J10" s="52">
        <f t="shared" si="4"/>
        <v>0</v>
      </c>
      <c r="K10" s="53">
        <f t="shared" si="5"/>
        <v>0</v>
      </c>
      <c r="L10" s="39"/>
      <c r="M10" s="47">
        <f t="shared" si="6"/>
        <v>0</v>
      </c>
      <c r="N10" s="39"/>
      <c r="O10" s="47">
        <f t="shared" si="7"/>
        <v>0</v>
      </c>
      <c r="P10" s="39"/>
      <c r="Q10" s="47">
        <f t="shared" si="8"/>
        <v>0</v>
      </c>
      <c r="R10" s="39"/>
      <c r="S10" s="47">
        <f t="shared" si="9"/>
        <v>0</v>
      </c>
      <c r="T10" s="39"/>
      <c r="U10" s="47">
        <f t="shared" si="10"/>
        <v>0</v>
      </c>
      <c r="V10" s="39"/>
      <c r="W10" s="47">
        <f t="shared" si="11"/>
        <v>0</v>
      </c>
      <c r="X10" s="39"/>
      <c r="Y10" s="47">
        <f t="shared" si="12"/>
        <v>0</v>
      </c>
      <c r="Z10" s="39"/>
      <c r="AA10" s="47">
        <f t="shared" si="13"/>
        <v>0</v>
      </c>
      <c r="AB10" s="39">
        <v>1</v>
      </c>
      <c r="AC10" s="47">
        <f t="shared" si="14"/>
        <v>0</v>
      </c>
      <c r="AD10" s="39"/>
      <c r="AE10" s="47">
        <f t="shared" si="15"/>
        <v>0</v>
      </c>
      <c r="AF10" s="39"/>
      <c r="AG10" s="47">
        <f t="shared" si="16"/>
        <v>0</v>
      </c>
      <c r="AH10" s="39"/>
      <c r="AI10" s="47">
        <f t="shared" si="17"/>
        <v>0</v>
      </c>
      <c r="AJ10" s="39"/>
      <c r="AK10" s="47">
        <f t="shared" si="18"/>
        <v>0</v>
      </c>
      <c r="AL10" s="39"/>
      <c r="AM10" s="47">
        <f t="shared" si="19"/>
        <v>0</v>
      </c>
      <c r="AN10" s="39"/>
      <c r="AO10" s="47">
        <f t="shared" si="20"/>
        <v>0</v>
      </c>
      <c r="AP10" s="39"/>
      <c r="AQ10" s="47">
        <f t="shared" si="21"/>
        <v>0</v>
      </c>
      <c r="AR10" s="39"/>
      <c r="AS10" s="47">
        <f t="shared" si="22"/>
        <v>0</v>
      </c>
      <c r="AT10" s="39"/>
      <c r="AU10" s="47">
        <f t="shared" si="23"/>
        <v>0</v>
      </c>
      <c r="AV10" s="39"/>
      <c r="AW10" s="47">
        <f t="shared" si="24"/>
        <v>0</v>
      </c>
      <c r="AX10" s="39"/>
      <c r="AY10" s="47">
        <f t="shared" si="25"/>
        <v>0</v>
      </c>
      <c r="AZ10" s="39"/>
      <c r="BA10" s="41">
        <f t="shared" si="26"/>
        <v>0</v>
      </c>
      <c r="BB10" s="39"/>
      <c r="BC10" s="47">
        <f t="shared" si="27"/>
        <v>0</v>
      </c>
      <c r="BD10" s="39"/>
      <c r="BE10" s="47">
        <f t="shared" si="28"/>
        <v>0</v>
      </c>
      <c r="BF10" s="39"/>
      <c r="BG10" s="47">
        <f t="shared" si="29"/>
        <v>0</v>
      </c>
      <c r="BH10" s="39"/>
      <c r="BI10" s="47">
        <f t="shared" si="30"/>
        <v>0</v>
      </c>
      <c r="BJ10" s="39"/>
      <c r="BK10" s="47">
        <f t="shared" si="31"/>
        <v>0</v>
      </c>
      <c r="BL10" s="39"/>
      <c r="BM10" s="47">
        <f t="shared" si="32"/>
        <v>0</v>
      </c>
      <c r="BN10" s="39"/>
      <c r="BO10" s="47">
        <f t="shared" si="33"/>
        <v>0</v>
      </c>
      <c r="BP10" s="39"/>
      <c r="BQ10" s="47">
        <f t="shared" si="34"/>
        <v>0</v>
      </c>
      <c r="BR10" s="39"/>
      <c r="BS10" s="47">
        <f t="shared" si="35"/>
        <v>0</v>
      </c>
      <c r="BT10" s="39">
        <v>1</v>
      </c>
      <c r="BU10" s="41">
        <f t="shared" si="36"/>
        <v>0</v>
      </c>
      <c r="BV10" s="39"/>
      <c r="BW10" s="47">
        <f t="shared" si="37"/>
        <v>0</v>
      </c>
      <c r="BX10" s="39"/>
      <c r="BY10" s="47">
        <f t="shared" si="38"/>
        <v>0</v>
      </c>
      <c r="BZ10" s="39"/>
      <c r="CA10" s="47">
        <f t="shared" si="39"/>
        <v>0</v>
      </c>
      <c r="CB10" s="39"/>
      <c r="CC10" s="47">
        <f t="shared" si="40"/>
        <v>0</v>
      </c>
      <c r="CD10" s="39"/>
      <c r="CE10" s="47">
        <f t="shared" si="41"/>
        <v>0</v>
      </c>
      <c r="CF10" s="39"/>
      <c r="CG10" s="47">
        <f t="shared" si="42"/>
        <v>0</v>
      </c>
      <c r="CH10" s="39"/>
      <c r="CI10" s="47">
        <f t="shared" si="43"/>
        <v>0</v>
      </c>
      <c r="CJ10" s="39"/>
      <c r="CK10" s="47">
        <f t="shared" si="44"/>
        <v>0</v>
      </c>
      <c r="CL10" s="39"/>
      <c r="CM10" s="47">
        <f t="shared" si="45"/>
        <v>0</v>
      </c>
      <c r="CN10" s="39"/>
      <c r="CO10" s="41">
        <f t="shared" si="46"/>
        <v>0</v>
      </c>
      <c r="CP10" s="39"/>
      <c r="CQ10" s="47">
        <f t="shared" si="47"/>
        <v>0</v>
      </c>
      <c r="CR10" s="39"/>
      <c r="CS10" s="47">
        <f t="shared" si="48"/>
        <v>0</v>
      </c>
    </row>
    <row r="11" spans="1:97" s="42" customFormat="1" ht="15.75" customHeight="1" x14ac:dyDescent="0.25">
      <c r="A11" s="43"/>
      <c r="B11" s="44">
        <v>8</v>
      </c>
      <c r="C11" s="45" t="s">
        <v>29</v>
      </c>
      <c r="D11" s="45" t="s">
        <v>30</v>
      </c>
      <c r="E11" s="38">
        <f t="shared" si="0"/>
        <v>5</v>
      </c>
      <c r="F11" s="54">
        <v>0</v>
      </c>
      <c r="G11" s="33">
        <f t="shared" si="1"/>
        <v>0</v>
      </c>
      <c r="H11" s="34">
        <f t="shared" si="2"/>
        <v>0</v>
      </c>
      <c r="I11" s="35">
        <f t="shared" si="3"/>
        <v>0</v>
      </c>
      <c r="J11" s="33">
        <f t="shared" si="4"/>
        <v>0</v>
      </c>
      <c r="K11" s="36">
        <f t="shared" si="5"/>
        <v>0</v>
      </c>
      <c r="L11" s="39"/>
      <c r="M11" s="40">
        <f t="shared" si="6"/>
        <v>0</v>
      </c>
      <c r="N11" s="39"/>
      <c r="O11" s="40">
        <f t="shared" si="7"/>
        <v>0</v>
      </c>
      <c r="P11" s="39"/>
      <c r="Q11" s="40">
        <f t="shared" si="8"/>
        <v>0</v>
      </c>
      <c r="R11" s="39">
        <v>1</v>
      </c>
      <c r="S11" s="40">
        <f t="shared" si="9"/>
        <v>0</v>
      </c>
      <c r="T11" s="39"/>
      <c r="U11" s="40">
        <f t="shared" si="10"/>
        <v>0</v>
      </c>
      <c r="V11" s="39"/>
      <c r="W11" s="40">
        <f t="shared" si="11"/>
        <v>0</v>
      </c>
      <c r="X11" s="39"/>
      <c r="Y11" s="40">
        <f t="shared" si="12"/>
        <v>0</v>
      </c>
      <c r="Z11" s="39"/>
      <c r="AA11" s="40">
        <f t="shared" si="13"/>
        <v>0</v>
      </c>
      <c r="AB11" s="39"/>
      <c r="AC11" s="40">
        <f t="shared" si="14"/>
        <v>0</v>
      </c>
      <c r="AD11" s="39"/>
      <c r="AE11" s="40">
        <f t="shared" si="15"/>
        <v>0</v>
      </c>
      <c r="AF11" s="39"/>
      <c r="AG11" s="40">
        <f t="shared" si="16"/>
        <v>0</v>
      </c>
      <c r="AH11" s="39"/>
      <c r="AI11" s="40">
        <f t="shared" si="17"/>
        <v>0</v>
      </c>
      <c r="AJ11" s="39"/>
      <c r="AK11" s="40">
        <f t="shared" si="18"/>
        <v>0</v>
      </c>
      <c r="AL11" s="39"/>
      <c r="AM11" s="40">
        <f t="shared" si="19"/>
        <v>0</v>
      </c>
      <c r="AN11" s="39">
        <v>2</v>
      </c>
      <c r="AO11" s="40">
        <f t="shared" si="20"/>
        <v>0</v>
      </c>
      <c r="AP11" s="39"/>
      <c r="AQ11" s="40">
        <f t="shared" si="21"/>
        <v>0</v>
      </c>
      <c r="AR11" s="39"/>
      <c r="AS11" s="40">
        <f t="shared" si="22"/>
        <v>0</v>
      </c>
      <c r="AT11" s="39">
        <v>1</v>
      </c>
      <c r="AU11" s="40">
        <f t="shared" si="23"/>
        <v>0</v>
      </c>
      <c r="AV11" s="39"/>
      <c r="AW11" s="40">
        <f t="shared" si="24"/>
        <v>0</v>
      </c>
      <c r="AX11" s="39"/>
      <c r="AY11" s="40">
        <f t="shared" si="25"/>
        <v>0</v>
      </c>
      <c r="AZ11" s="39"/>
      <c r="BA11" s="41">
        <f t="shared" si="26"/>
        <v>0</v>
      </c>
      <c r="BB11" s="39"/>
      <c r="BC11" s="40">
        <f t="shared" si="27"/>
        <v>0</v>
      </c>
      <c r="BD11" s="39">
        <v>1</v>
      </c>
      <c r="BE11" s="40">
        <f t="shared" si="28"/>
        <v>0</v>
      </c>
      <c r="BF11" s="39"/>
      <c r="BG11" s="40">
        <f t="shared" si="29"/>
        <v>0</v>
      </c>
      <c r="BH11" s="39"/>
      <c r="BI11" s="40">
        <f t="shared" si="30"/>
        <v>0</v>
      </c>
      <c r="BJ11" s="39"/>
      <c r="BK11" s="40">
        <f t="shared" si="31"/>
        <v>0</v>
      </c>
      <c r="BL11" s="39"/>
      <c r="BM11" s="40">
        <f t="shared" si="32"/>
        <v>0</v>
      </c>
      <c r="BN11" s="39"/>
      <c r="BO11" s="40">
        <f t="shared" si="33"/>
        <v>0</v>
      </c>
      <c r="BP11" s="39"/>
      <c r="BQ11" s="40">
        <f t="shared" si="34"/>
        <v>0</v>
      </c>
      <c r="BR11" s="39"/>
      <c r="BS11" s="40">
        <f t="shared" si="35"/>
        <v>0</v>
      </c>
      <c r="BT11" s="39"/>
      <c r="BU11" s="41">
        <f t="shared" si="36"/>
        <v>0</v>
      </c>
      <c r="BV11" s="39"/>
      <c r="BW11" s="40">
        <f t="shared" si="37"/>
        <v>0</v>
      </c>
      <c r="BX11" s="39"/>
      <c r="BY11" s="40">
        <f t="shared" si="38"/>
        <v>0</v>
      </c>
      <c r="BZ11" s="39"/>
      <c r="CA11" s="40">
        <f t="shared" si="39"/>
        <v>0</v>
      </c>
      <c r="CB11" s="39"/>
      <c r="CC11" s="40">
        <f t="shared" si="40"/>
        <v>0</v>
      </c>
      <c r="CD11" s="39"/>
      <c r="CE11" s="40">
        <f t="shared" si="41"/>
        <v>0</v>
      </c>
      <c r="CF11" s="39"/>
      <c r="CG11" s="40">
        <f t="shared" si="42"/>
        <v>0</v>
      </c>
      <c r="CH11" s="39"/>
      <c r="CI11" s="40">
        <f t="shared" si="43"/>
        <v>0</v>
      </c>
      <c r="CJ11" s="39"/>
      <c r="CK11" s="40">
        <f t="shared" si="44"/>
        <v>0</v>
      </c>
      <c r="CL11" s="39"/>
      <c r="CM11" s="40">
        <f t="shared" si="45"/>
        <v>0</v>
      </c>
      <c r="CN11" s="39"/>
      <c r="CO11" s="41">
        <f t="shared" si="46"/>
        <v>0</v>
      </c>
      <c r="CP11" s="39"/>
      <c r="CQ11" s="40">
        <f t="shared" si="47"/>
        <v>0</v>
      </c>
      <c r="CR11" s="39"/>
      <c r="CS11" s="40">
        <f t="shared" si="48"/>
        <v>0</v>
      </c>
    </row>
    <row r="12" spans="1:97" s="42" customFormat="1" ht="15.75" customHeight="1" x14ac:dyDescent="0.25">
      <c r="A12" s="43"/>
      <c r="B12" s="44">
        <v>10</v>
      </c>
      <c r="C12" s="45" t="s">
        <v>31</v>
      </c>
      <c r="D12" s="45" t="s">
        <v>32</v>
      </c>
      <c r="E12" s="38">
        <f t="shared" si="0"/>
        <v>3</v>
      </c>
      <c r="F12" s="54">
        <v>0</v>
      </c>
      <c r="G12" s="33">
        <f t="shared" si="1"/>
        <v>0</v>
      </c>
      <c r="H12" s="34">
        <f t="shared" si="2"/>
        <v>0</v>
      </c>
      <c r="I12" s="35">
        <f t="shared" si="3"/>
        <v>0</v>
      </c>
      <c r="J12" s="33">
        <f t="shared" si="4"/>
        <v>0</v>
      </c>
      <c r="K12" s="36">
        <f t="shared" si="5"/>
        <v>0</v>
      </c>
      <c r="L12" s="39">
        <v>1</v>
      </c>
      <c r="M12" s="47">
        <f t="shared" si="6"/>
        <v>0</v>
      </c>
      <c r="N12" s="39"/>
      <c r="O12" s="47">
        <f t="shared" si="7"/>
        <v>0</v>
      </c>
      <c r="P12" s="39"/>
      <c r="Q12" s="47">
        <f t="shared" si="8"/>
        <v>0</v>
      </c>
      <c r="R12" s="39"/>
      <c r="S12" s="47">
        <f t="shared" si="9"/>
        <v>0</v>
      </c>
      <c r="T12" s="39"/>
      <c r="U12" s="47">
        <f t="shared" si="10"/>
        <v>0</v>
      </c>
      <c r="V12" s="39"/>
      <c r="W12" s="47">
        <f t="shared" si="11"/>
        <v>0</v>
      </c>
      <c r="X12" s="39">
        <v>1</v>
      </c>
      <c r="Y12" s="47">
        <f t="shared" si="12"/>
        <v>0</v>
      </c>
      <c r="Z12" s="39"/>
      <c r="AA12" s="47">
        <f t="shared" si="13"/>
        <v>0</v>
      </c>
      <c r="AB12" s="39"/>
      <c r="AC12" s="47">
        <f t="shared" si="14"/>
        <v>0</v>
      </c>
      <c r="AD12" s="39"/>
      <c r="AE12" s="47">
        <f t="shared" si="15"/>
        <v>0</v>
      </c>
      <c r="AF12" s="39">
        <v>1</v>
      </c>
      <c r="AG12" s="47">
        <f t="shared" si="16"/>
        <v>0</v>
      </c>
      <c r="AH12" s="39"/>
      <c r="AI12" s="47">
        <f t="shared" si="17"/>
        <v>0</v>
      </c>
      <c r="AJ12" s="39"/>
      <c r="AK12" s="47">
        <f t="shared" si="18"/>
        <v>0</v>
      </c>
      <c r="AL12" s="39"/>
      <c r="AM12" s="47">
        <f t="shared" si="19"/>
        <v>0</v>
      </c>
      <c r="AN12" s="39"/>
      <c r="AO12" s="47">
        <f t="shared" si="20"/>
        <v>0</v>
      </c>
      <c r="AP12" s="39"/>
      <c r="AQ12" s="47">
        <f t="shared" si="21"/>
        <v>0</v>
      </c>
      <c r="AR12" s="39"/>
      <c r="AS12" s="47">
        <f t="shared" si="22"/>
        <v>0</v>
      </c>
      <c r="AT12" s="39"/>
      <c r="AU12" s="47">
        <f t="shared" si="23"/>
        <v>0</v>
      </c>
      <c r="AV12" s="39"/>
      <c r="AW12" s="47">
        <f t="shared" si="24"/>
        <v>0</v>
      </c>
      <c r="AX12" s="39"/>
      <c r="AY12" s="47">
        <f t="shared" si="25"/>
        <v>0</v>
      </c>
      <c r="AZ12" s="39"/>
      <c r="BA12" s="41">
        <f t="shared" si="26"/>
        <v>0</v>
      </c>
      <c r="BB12" s="39"/>
      <c r="BC12" s="47">
        <f t="shared" si="27"/>
        <v>0</v>
      </c>
      <c r="BD12" s="39"/>
      <c r="BE12" s="47">
        <f t="shared" si="28"/>
        <v>0</v>
      </c>
      <c r="BF12" s="39"/>
      <c r="BG12" s="47">
        <f t="shared" si="29"/>
        <v>0</v>
      </c>
      <c r="BH12" s="39"/>
      <c r="BI12" s="47">
        <f t="shared" si="30"/>
        <v>0</v>
      </c>
      <c r="BJ12" s="39"/>
      <c r="BK12" s="47">
        <f t="shared" si="31"/>
        <v>0</v>
      </c>
      <c r="BL12" s="39"/>
      <c r="BM12" s="47">
        <f t="shared" si="32"/>
        <v>0</v>
      </c>
      <c r="BN12" s="39"/>
      <c r="BO12" s="47">
        <f t="shared" si="33"/>
        <v>0</v>
      </c>
      <c r="BP12" s="39"/>
      <c r="BQ12" s="47">
        <f t="shared" si="34"/>
        <v>0</v>
      </c>
      <c r="BR12" s="39"/>
      <c r="BS12" s="47">
        <f t="shared" si="35"/>
        <v>0</v>
      </c>
      <c r="BT12" s="39"/>
      <c r="BU12" s="41">
        <f t="shared" si="36"/>
        <v>0</v>
      </c>
      <c r="BV12" s="39"/>
      <c r="BW12" s="47">
        <f t="shared" si="37"/>
        <v>0</v>
      </c>
      <c r="BX12" s="39"/>
      <c r="BY12" s="47">
        <f t="shared" si="38"/>
        <v>0</v>
      </c>
      <c r="BZ12" s="39"/>
      <c r="CA12" s="47">
        <f t="shared" si="39"/>
        <v>0</v>
      </c>
      <c r="CB12" s="39"/>
      <c r="CC12" s="47">
        <f t="shared" si="40"/>
        <v>0</v>
      </c>
      <c r="CD12" s="39"/>
      <c r="CE12" s="47">
        <f t="shared" si="41"/>
        <v>0</v>
      </c>
      <c r="CF12" s="39"/>
      <c r="CG12" s="47">
        <f t="shared" si="42"/>
        <v>0</v>
      </c>
      <c r="CH12" s="39"/>
      <c r="CI12" s="47">
        <f t="shared" si="43"/>
        <v>0</v>
      </c>
      <c r="CJ12" s="39"/>
      <c r="CK12" s="47">
        <f t="shared" si="44"/>
        <v>0</v>
      </c>
      <c r="CL12" s="39"/>
      <c r="CM12" s="47">
        <f t="shared" si="45"/>
        <v>0</v>
      </c>
      <c r="CN12" s="39"/>
      <c r="CO12" s="41">
        <f t="shared" si="46"/>
        <v>0</v>
      </c>
      <c r="CP12" s="39"/>
      <c r="CQ12" s="47">
        <f t="shared" si="47"/>
        <v>0</v>
      </c>
      <c r="CR12" s="39"/>
      <c r="CS12" s="47">
        <f t="shared" si="48"/>
        <v>0</v>
      </c>
    </row>
    <row r="13" spans="1:97" s="42" customFormat="1" ht="15.75" customHeight="1" x14ac:dyDescent="0.25">
      <c r="A13" s="43"/>
      <c r="B13" s="49">
        <v>11</v>
      </c>
      <c r="C13" s="50" t="s">
        <v>33</v>
      </c>
      <c r="D13" s="50" t="s">
        <v>34</v>
      </c>
      <c r="E13" s="38">
        <f t="shared" si="0"/>
        <v>14</v>
      </c>
      <c r="F13" s="46">
        <v>0</v>
      </c>
      <c r="G13" s="33">
        <f t="shared" si="1"/>
        <v>0</v>
      </c>
      <c r="H13" s="34">
        <f t="shared" si="2"/>
        <v>0</v>
      </c>
      <c r="I13" s="51">
        <f t="shared" si="3"/>
        <v>0</v>
      </c>
      <c r="J13" s="52">
        <f t="shared" si="4"/>
        <v>0</v>
      </c>
      <c r="K13" s="53">
        <f t="shared" si="5"/>
        <v>0</v>
      </c>
      <c r="L13" s="39"/>
      <c r="M13" s="47">
        <f t="shared" si="6"/>
        <v>0</v>
      </c>
      <c r="N13" s="39"/>
      <c r="O13" s="47">
        <f t="shared" si="7"/>
        <v>0</v>
      </c>
      <c r="P13" s="39"/>
      <c r="Q13" s="47">
        <f t="shared" si="8"/>
        <v>0</v>
      </c>
      <c r="R13" s="39"/>
      <c r="S13" s="47">
        <f t="shared" si="9"/>
        <v>0</v>
      </c>
      <c r="T13" s="39"/>
      <c r="U13" s="47">
        <f t="shared" si="10"/>
        <v>0</v>
      </c>
      <c r="V13" s="39"/>
      <c r="W13" s="47">
        <f t="shared" si="11"/>
        <v>0</v>
      </c>
      <c r="X13" s="39"/>
      <c r="Y13" s="47">
        <f t="shared" si="12"/>
        <v>0</v>
      </c>
      <c r="Z13" s="39">
        <v>4</v>
      </c>
      <c r="AA13" s="47">
        <f t="shared" si="13"/>
        <v>0</v>
      </c>
      <c r="AB13" s="39"/>
      <c r="AC13" s="47">
        <f t="shared" si="14"/>
        <v>0</v>
      </c>
      <c r="AD13" s="39">
        <v>4</v>
      </c>
      <c r="AE13" s="47">
        <f t="shared" si="15"/>
        <v>0</v>
      </c>
      <c r="AF13" s="39"/>
      <c r="AG13" s="47">
        <f t="shared" si="16"/>
        <v>0</v>
      </c>
      <c r="AH13" s="39"/>
      <c r="AI13" s="47">
        <f t="shared" si="17"/>
        <v>0</v>
      </c>
      <c r="AJ13" s="39"/>
      <c r="AK13" s="47">
        <f t="shared" si="18"/>
        <v>0</v>
      </c>
      <c r="AL13" s="39">
        <v>2</v>
      </c>
      <c r="AM13" s="47">
        <f t="shared" si="19"/>
        <v>0</v>
      </c>
      <c r="AN13" s="39"/>
      <c r="AO13" s="47">
        <f t="shared" si="20"/>
        <v>0</v>
      </c>
      <c r="AP13" s="39"/>
      <c r="AQ13" s="47">
        <f t="shared" si="21"/>
        <v>0</v>
      </c>
      <c r="AR13" s="39"/>
      <c r="AS13" s="47">
        <f t="shared" si="22"/>
        <v>0</v>
      </c>
      <c r="AT13" s="39"/>
      <c r="AU13" s="47">
        <f t="shared" si="23"/>
        <v>0</v>
      </c>
      <c r="AV13" s="39"/>
      <c r="AW13" s="47">
        <f t="shared" si="24"/>
        <v>0</v>
      </c>
      <c r="AX13" s="39"/>
      <c r="AY13" s="47">
        <f t="shared" si="25"/>
        <v>0</v>
      </c>
      <c r="AZ13" s="39"/>
      <c r="BA13" s="41">
        <f t="shared" si="26"/>
        <v>0</v>
      </c>
      <c r="BB13" s="39"/>
      <c r="BC13" s="47">
        <f t="shared" si="27"/>
        <v>0</v>
      </c>
      <c r="BD13" s="39"/>
      <c r="BE13" s="47">
        <f t="shared" si="28"/>
        <v>0</v>
      </c>
      <c r="BF13" s="39"/>
      <c r="BG13" s="47">
        <f t="shared" si="29"/>
        <v>0</v>
      </c>
      <c r="BH13" s="39"/>
      <c r="BI13" s="47">
        <f t="shared" si="30"/>
        <v>0</v>
      </c>
      <c r="BJ13" s="39"/>
      <c r="BK13" s="47">
        <f t="shared" si="31"/>
        <v>0</v>
      </c>
      <c r="BL13" s="39"/>
      <c r="BM13" s="47">
        <f t="shared" si="32"/>
        <v>0</v>
      </c>
      <c r="BN13" s="39"/>
      <c r="BO13" s="47">
        <f t="shared" si="33"/>
        <v>0</v>
      </c>
      <c r="BP13" s="39">
        <v>2</v>
      </c>
      <c r="BQ13" s="47">
        <f t="shared" si="34"/>
        <v>0</v>
      </c>
      <c r="BR13" s="39">
        <v>2</v>
      </c>
      <c r="BS13" s="47">
        <f t="shared" si="35"/>
        <v>0</v>
      </c>
      <c r="BT13" s="39"/>
      <c r="BU13" s="41">
        <f t="shared" si="36"/>
        <v>0</v>
      </c>
      <c r="BV13" s="39"/>
      <c r="BW13" s="47">
        <f t="shared" si="37"/>
        <v>0</v>
      </c>
      <c r="BX13" s="39"/>
      <c r="BY13" s="47">
        <f t="shared" si="38"/>
        <v>0</v>
      </c>
      <c r="BZ13" s="39"/>
      <c r="CA13" s="47">
        <f t="shared" si="39"/>
        <v>0</v>
      </c>
      <c r="CB13" s="39"/>
      <c r="CC13" s="47">
        <f t="shared" si="40"/>
        <v>0</v>
      </c>
      <c r="CD13" s="39"/>
      <c r="CE13" s="47">
        <f t="shared" si="41"/>
        <v>0</v>
      </c>
      <c r="CF13" s="39"/>
      <c r="CG13" s="47">
        <f t="shared" si="42"/>
        <v>0</v>
      </c>
      <c r="CH13" s="39"/>
      <c r="CI13" s="47">
        <f t="shared" si="43"/>
        <v>0</v>
      </c>
      <c r="CJ13" s="39"/>
      <c r="CK13" s="47">
        <f t="shared" si="44"/>
        <v>0</v>
      </c>
      <c r="CL13" s="39"/>
      <c r="CM13" s="47">
        <f t="shared" si="45"/>
        <v>0</v>
      </c>
      <c r="CN13" s="39"/>
      <c r="CO13" s="41">
        <f t="shared" si="46"/>
        <v>0</v>
      </c>
      <c r="CP13" s="39"/>
      <c r="CQ13" s="47">
        <f t="shared" si="47"/>
        <v>0</v>
      </c>
      <c r="CR13" s="39"/>
      <c r="CS13" s="47">
        <f t="shared" si="48"/>
        <v>0</v>
      </c>
    </row>
    <row r="14" spans="1:97" s="42" customFormat="1" ht="15.75" customHeight="1" x14ac:dyDescent="0.25">
      <c r="A14" s="43"/>
      <c r="B14" s="44" t="s">
        <v>35</v>
      </c>
      <c r="C14" s="45" t="s">
        <v>36</v>
      </c>
      <c r="D14" s="45" t="s">
        <v>37</v>
      </c>
      <c r="E14" s="38">
        <f t="shared" si="0"/>
        <v>13</v>
      </c>
      <c r="F14" s="46">
        <v>0</v>
      </c>
      <c r="G14" s="33">
        <f t="shared" si="1"/>
        <v>0</v>
      </c>
      <c r="H14" s="34">
        <f t="shared" si="2"/>
        <v>0</v>
      </c>
      <c r="I14" s="35">
        <f t="shared" si="3"/>
        <v>0</v>
      </c>
      <c r="J14" s="33">
        <f t="shared" si="4"/>
        <v>0</v>
      </c>
      <c r="K14" s="36">
        <f t="shared" si="5"/>
        <v>0</v>
      </c>
      <c r="L14" s="39">
        <v>2</v>
      </c>
      <c r="M14" s="41">
        <f t="shared" si="6"/>
        <v>0</v>
      </c>
      <c r="N14" s="39"/>
      <c r="O14" s="41">
        <f t="shared" si="7"/>
        <v>0</v>
      </c>
      <c r="P14" s="39"/>
      <c r="Q14" s="41">
        <f t="shared" si="8"/>
        <v>0</v>
      </c>
      <c r="R14" s="39"/>
      <c r="S14" s="41">
        <f t="shared" si="9"/>
        <v>0</v>
      </c>
      <c r="T14" s="39">
        <v>1</v>
      </c>
      <c r="U14" s="41">
        <f t="shared" si="10"/>
        <v>0</v>
      </c>
      <c r="V14" s="39"/>
      <c r="W14" s="41">
        <f t="shared" si="11"/>
        <v>0</v>
      </c>
      <c r="X14" s="39"/>
      <c r="Y14" s="41">
        <f t="shared" si="12"/>
        <v>0</v>
      </c>
      <c r="Z14" s="39"/>
      <c r="AA14" s="41">
        <f t="shared" si="13"/>
        <v>0</v>
      </c>
      <c r="AB14" s="39"/>
      <c r="AC14" s="41">
        <f t="shared" si="14"/>
        <v>0</v>
      </c>
      <c r="AD14" s="39"/>
      <c r="AE14" s="41">
        <f t="shared" si="15"/>
        <v>0</v>
      </c>
      <c r="AF14" s="39"/>
      <c r="AG14" s="41">
        <f t="shared" si="16"/>
        <v>0</v>
      </c>
      <c r="AH14" s="39"/>
      <c r="AI14" s="41">
        <f t="shared" si="17"/>
        <v>0</v>
      </c>
      <c r="AJ14" s="39"/>
      <c r="AK14" s="41">
        <f t="shared" si="18"/>
        <v>0</v>
      </c>
      <c r="AL14" s="39">
        <v>2</v>
      </c>
      <c r="AM14" s="41">
        <f t="shared" si="19"/>
        <v>0</v>
      </c>
      <c r="AN14" s="39"/>
      <c r="AO14" s="41">
        <f t="shared" si="20"/>
        <v>0</v>
      </c>
      <c r="AP14" s="39">
        <v>1</v>
      </c>
      <c r="AQ14" s="41">
        <f t="shared" si="21"/>
        <v>0</v>
      </c>
      <c r="AR14" s="39"/>
      <c r="AS14" s="41">
        <f t="shared" si="22"/>
        <v>0</v>
      </c>
      <c r="AT14" s="39">
        <v>2</v>
      </c>
      <c r="AU14" s="41">
        <f t="shared" si="23"/>
        <v>0</v>
      </c>
      <c r="AV14" s="39"/>
      <c r="AW14" s="41">
        <f t="shared" si="24"/>
        <v>0</v>
      </c>
      <c r="AX14" s="39">
        <v>1</v>
      </c>
      <c r="AY14" s="41">
        <f t="shared" si="25"/>
        <v>0</v>
      </c>
      <c r="AZ14" s="39"/>
      <c r="BA14" s="41">
        <f t="shared" si="26"/>
        <v>0</v>
      </c>
      <c r="BB14" s="39">
        <v>2</v>
      </c>
      <c r="BC14" s="41">
        <f t="shared" si="27"/>
        <v>0</v>
      </c>
      <c r="BD14" s="39"/>
      <c r="BE14" s="41">
        <f t="shared" si="28"/>
        <v>0</v>
      </c>
      <c r="BF14" s="39">
        <v>1</v>
      </c>
      <c r="BG14" s="41">
        <f t="shared" si="29"/>
        <v>0</v>
      </c>
      <c r="BH14" s="39"/>
      <c r="BI14" s="41">
        <f t="shared" si="30"/>
        <v>0</v>
      </c>
      <c r="BJ14" s="39"/>
      <c r="BK14" s="41">
        <f t="shared" si="31"/>
        <v>0</v>
      </c>
      <c r="BL14" s="39"/>
      <c r="BM14" s="41">
        <f t="shared" si="32"/>
        <v>0</v>
      </c>
      <c r="BN14" s="39"/>
      <c r="BO14" s="41">
        <f t="shared" si="33"/>
        <v>0</v>
      </c>
      <c r="BP14" s="39">
        <v>1</v>
      </c>
      <c r="BQ14" s="41">
        <f t="shared" si="34"/>
        <v>0</v>
      </c>
      <c r="BR14" s="39"/>
      <c r="BS14" s="41">
        <f t="shared" si="35"/>
        <v>0</v>
      </c>
      <c r="BT14" s="39"/>
      <c r="BU14" s="41">
        <f t="shared" si="36"/>
        <v>0</v>
      </c>
      <c r="BV14" s="39"/>
      <c r="BW14" s="41">
        <f t="shared" si="37"/>
        <v>0</v>
      </c>
      <c r="BX14" s="39"/>
      <c r="BY14" s="41">
        <f t="shared" si="38"/>
        <v>0</v>
      </c>
      <c r="BZ14" s="39"/>
      <c r="CA14" s="41">
        <f t="shared" si="39"/>
        <v>0</v>
      </c>
      <c r="CB14" s="39"/>
      <c r="CC14" s="41">
        <f t="shared" si="40"/>
        <v>0</v>
      </c>
      <c r="CD14" s="39"/>
      <c r="CE14" s="41">
        <f t="shared" si="41"/>
        <v>0</v>
      </c>
      <c r="CF14" s="39"/>
      <c r="CG14" s="41">
        <f t="shared" si="42"/>
        <v>0</v>
      </c>
      <c r="CH14" s="39"/>
      <c r="CI14" s="41">
        <f t="shared" si="43"/>
        <v>0</v>
      </c>
      <c r="CJ14" s="39"/>
      <c r="CK14" s="41">
        <f t="shared" si="44"/>
        <v>0</v>
      </c>
      <c r="CL14" s="39"/>
      <c r="CM14" s="41">
        <f t="shared" si="45"/>
        <v>0</v>
      </c>
      <c r="CN14" s="39"/>
      <c r="CO14" s="41">
        <f t="shared" si="46"/>
        <v>0</v>
      </c>
      <c r="CP14" s="39"/>
      <c r="CQ14" s="41">
        <f t="shared" si="47"/>
        <v>0</v>
      </c>
      <c r="CR14" s="39"/>
      <c r="CS14" s="41">
        <f t="shared" si="48"/>
        <v>0</v>
      </c>
    </row>
    <row r="15" spans="1:97" s="42" customFormat="1" ht="15.75" customHeight="1" x14ac:dyDescent="0.25">
      <c r="A15" s="43"/>
      <c r="B15" s="44">
        <v>13</v>
      </c>
      <c r="C15" s="45" t="s">
        <v>38</v>
      </c>
      <c r="D15" s="45" t="s">
        <v>39</v>
      </c>
      <c r="E15" s="38">
        <f t="shared" si="0"/>
        <v>13</v>
      </c>
      <c r="F15" s="54">
        <v>0</v>
      </c>
      <c r="G15" s="33">
        <f t="shared" si="1"/>
        <v>0</v>
      </c>
      <c r="H15" s="34">
        <f t="shared" si="2"/>
        <v>0</v>
      </c>
      <c r="I15" s="35">
        <f t="shared" si="3"/>
        <v>0</v>
      </c>
      <c r="J15" s="33">
        <f t="shared" si="4"/>
        <v>0</v>
      </c>
      <c r="K15" s="36">
        <f t="shared" si="5"/>
        <v>0</v>
      </c>
      <c r="L15" s="39"/>
      <c r="M15" s="47">
        <f t="shared" si="6"/>
        <v>0</v>
      </c>
      <c r="N15" s="39"/>
      <c r="O15" s="47">
        <f t="shared" si="7"/>
        <v>0</v>
      </c>
      <c r="P15" s="39"/>
      <c r="Q15" s="47">
        <f t="shared" si="8"/>
        <v>0</v>
      </c>
      <c r="R15" s="39"/>
      <c r="S15" s="47">
        <f t="shared" si="9"/>
        <v>0</v>
      </c>
      <c r="T15" s="39"/>
      <c r="U15" s="47">
        <f t="shared" si="10"/>
        <v>0</v>
      </c>
      <c r="V15" s="39"/>
      <c r="W15" s="47">
        <f t="shared" si="11"/>
        <v>0</v>
      </c>
      <c r="X15" s="39">
        <v>2</v>
      </c>
      <c r="Y15" s="47">
        <f t="shared" si="12"/>
        <v>0</v>
      </c>
      <c r="Z15" s="39"/>
      <c r="AA15" s="47">
        <f t="shared" si="13"/>
        <v>0</v>
      </c>
      <c r="AB15" s="39"/>
      <c r="AC15" s="47">
        <f t="shared" si="14"/>
        <v>0</v>
      </c>
      <c r="AD15" s="39"/>
      <c r="AE15" s="47">
        <f t="shared" si="15"/>
        <v>0</v>
      </c>
      <c r="AF15" s="39"/>
      <c r="AG15" s="47">
        <f t="shared" si="16"/>
        <v>0</v>
      </c>
      <c r="AH15" s="39"/>
      <c r="AI15" s="47">
        <f t="shared" si="17"/>
        <v>0</v>
      </c>
      <c r="AJ15" s="39"/>
      <c r="AK15" s="47">
        <f t="shared" si="18"/>
        <v>0</v>
      </c>
      <c r="AL15" s="39">
        <v>1</v>
      </c>
      <c r="AM15" s="47">
        <f t="shared" si="19"/>
        <v>0</v>
      </c>
      <c r="AN15" s="39"/>
      <c r="AO15" s="47">
        <f t="shared" si="20"/>
        <v>0</v>
      </c>
      <c r="AP15" s="39"/>
      <c r="AQ15" s="47">
        <f t="shared" si="21"/>
        <v>0</v>
      </c>
      <c r="AR15" s="39">
        <v>1</v>
      </c>
      <c r="AS15" s="47">
        <f t="shared" si="22"/>
        <v>0</v>
      </c>
      <c r="AT15" s="39">
        <v>1</v>
      </c>
      <c r="AU15" s="47">
        <f t="shared" si="23"/>
        <v>0</v>
      </c>
      <c r="AV15" s="39"/>
      <c r="AW15" s="47">
        <f t="shared" si="24"/>
        <v>0</v>
      </c>
      <c r="AX15" s="39">
        <v>1</v>
      </c>
      <c r="AY15" s="47">
        <f t="shared" si="25"/>
        <v>0</v>
      </c>
      <c r="AZ15" s="39"/>
      <c r="BA15" s="41">
        <f t="shared" si="26"/>
        <v>0</v>
      </c>
      <c r="BB15" s="39">
        <v>1</v>
      </c>
      <c r="BC15" s="47">
        <f t="shared" si="27"/>
        <v>0</v>
      </c>
      <c r="BD15" s="39"/>
      <c r="BE15" s="47">
        <f t="shared" si="28"/>
        <v>0</v>
      </c>
      <c r="BF15" s="39">
        <v>1</v>
      </c>
      <c r="BG15" s="47">
        <f t="shared" si="29"/>
        <v>0</v>
      </c>
      <c r="BH15" s="39">
        <v>1</v>
      </c>
      <c r="BI15" s="47">
        <f t="shared" si="30"/>
        <v>0</v>
      </c>
      <c r="BJ15" s="39"/>
      <c r="BK15" s="47">
        <f t="shared" si="31"/>
        <v>0</v>
      </c>
      <c r="BL15" s="39"/>
      <c r="BM15" s="47">
        <f t="shared" si="32"/>
        <v>0</v>
      </c>
      <c r="BN15" s="39"/>
      <c r="BO15" s="47">
        <f t="shared" si="33"/>
        <v>0</v>
      </c>
      <c r="BP15" s="39"/>
      <c r="BQ15" s="47">
        <f t="shared" si="34"/>
        <v>0</v>
      </c>
      <c r="BR15" s="39"/>
      <c r="BS15" s="47">
        <f t="shared" si="35"/>
        <v>0</v>
      </c>
      <c r="BT15" s="39"/>
      <c r="BU15" s="41">
        <f t="shared" si="36"/>
        <v>0</v>
      </c>
      <c r="BV15" s="39"/>
      <c r="BW15" s="47">
        <f t="shared" si="37"/>
        <v>0</v>
      </c>
      <c r="BX15" s="39"/>
      <c r="BY15" s="47">
        <f t="shared" si="38"/>
        <v>0</v>
      </c>
      <c r="BZ15" s="39"/>
      <c r="CA15" s="47">
        <f t="shared" si="39"/>
        <v>0</v>
      </c>
      <c r="CB15" s="39"/>
      <c r="CC15" s="47">
        <f t="shared" si="40"/>
        <v>0</v>
      </c>
      <c r="CD15" s="39"/>
      <c r="CE15" s="47">
        <f t="shared" si="41"/>
        <v>0</v>
      </c>
      <c r="CF15" s="39"/>
      <c r="CG15" s="47">
        <f t="shared" si="42"/>
        <v>0</v>
      </c>
      <c r="CH15" s="39">
        <v>2</v>
      </c>
      <c r="CI15" s="47">
        <f t="shared" si="43"/>
        <v>0</v>
      </c>
      <c r="CJ15" s="39"/>
      <c r="CK15" s="47">
        <f t="shared" si="44"/>
        <v>0</v>
      </c>
      <c r="CL15" s="39">
        <v>2</v>
      </c>
      <c r="CM15" s="47">
        <f t="shared" si="45"/>
        <v>0</v>
      </c>
      <c r="CN15" s="39"/>
      <c r="CO15" s="41">
        <f t="shared" si="46"/>
        <v>0</v>
      </c>
      <c r="CP15" s="39"/>
      <c r="CQ15" s="47">
        <f t="shared" si="47"/>
        <v>0</v>
      </c>
      <c r="CR15" s="39"/>
      <c r="CS15" s="47">
        <f t="shared" si="48"/>
        <v>0</v>
      </c>
    </row>
    <row r="16" spans="1:97" s="42" customFormat="1" ht="15.75" customHeight="1" x14ac:dyDescent="0.25">
      <c r="A16" s="43"/>
      <c r="B16" s="44">
        <v>17</v>
      </c>
      <c r="C16" s="45" t="s">
        <v>42</v>
      </c>
      <c r="D16" s="45" t="s">
        <v>43</v>
      </c>
      <c r="E16" s="38">
        <f t="shared" si="0"/>
        <v>1</v>
      </c>
      <c r="F16" s="54">
        <v>0</v>
      </c>
      <c r="G16" s="33">
        <f t="shared" si="1"/>
        <v>0</v>
      </c>
      <c r="H16" s="34">
        <f t="shared" si="2"/>
        <v>0</v>
      </c>
      <c r="I16" s="35">
        <f t="shared" si="3"/>
        <v>0</v>
      </c>
      <c r="J16" s="33">
        <f t="shared" si="4"/>
        <v>0</v>
      </c>
      <c r="K16" s="36">
        <f t="shared" si="5"/>
        <v>0</v>
      </c>
      <c r="L16" s="39"/>
      <c r="M16" s="47">
        <f t="shared" si="6"/>
        <v>0</v>
      </c>
      <c r="N16" s="39"/>
      <c r="O16" s="47">
        <f t="shared" si="7"/>
        <v>0</v>
      </c>
      <c r="P16" s="39"/>
      <c r="Q16" s="47">
        <f t="shared" si="8"/>
        <v>0</v>
      </c>
      <c r="R16" s="39"/>
      <c r="S16" s="47">
        <f t="shared" si="9"/>
        <v>0</v>
      </c>
      <c r="T16" s="39"/>
      <c r="U16" s="47">
        <f t="shared" si="10"/>
        <v>0</v>
      </c>
      <c r="V16" s="39"/>
      <c r="W16" s="47">
        <f t="shared" si="11"/>
        <v>0</v>
      </c>
      <c r="X16" s="39"/>
      <c r="Y16" s="47">
        <f t="shared" si="12"/>
        <v>0</v>
      </c>
      <c r="Z16" s="39"/>
      <c r="AA16" s="47">
        <f t="shared" si="13"/>
        <v>0</v>
      </c>
      <c r="AB16" s="39"/>
      <c r="AC16" s="47">
        <f t="shared" si="14"/>
        <v>0</v>
      </c>
      <c r="AD16" s="39"/>
      <c r="AE16" s="47">
        <f t="shared" si="15"/>
        <v>0</v>
      </c>
      <c r="AF16" s="39"/>
      <c r="AG16" s="47">
        <f t="shared" si="16"/>
        <v>0</v>
      </c>
      <c r="AH16" s="39"/>
      <c r="AI16" s="47">
        <f t="shared" si="17"/>
        <v>0</v>
      </c>
      <c r="AJ16" s="39"/>
      <c r="AK16" s="47">
        <f t="shared" si="18"/>
        <v>0</v>
      </c>
      <c r="AL16" s="39"/>
      <c r="AM16" s="47">
        <f t="shared" si="19"/>
        <v>0</v>
      </c>
      <c r="AN16" s="39"/>
      <c r="AO16" s="47">
        <f t="shared" si="20"/>
        <v>0</v>
      </c>
      <c r="AP16" s="39"/>
      <c r="AQ16" s="47">
        <f t="shared" si="21"/>
        <v>0</v>
      </c>
      <c r="AR16" s="39">
        <v>1</v>
      </c>
      <c r="AS16" s="47">
        <f t="shared" si="22"/>
        <v>0</v>
      </c>
      <c r="AT16" s="39"/>
      <c r="AU16" s="47">
        <f t="shared" si="23"/>
        <v>0</v>
      </c>
      <c r="AV16" s="39"/>
      <c r="AW16" s="47">
        <f t="shared" si="24"/>
        <v>0</v>
      </c>
      <c r="AX16" s="39"/>
      <c r="AY16" s="47">
        <f t="shared" si="25"/>
        <v>0</v>
      </c>
      <c r="AZ16" s="39"/>
      <c r="BA16" s="41">
        <f t="shared" si="26"/>
        <v>0</v>
      </c>
      <c r="BB16" s="39"/>
      <c r="BC16" s="47">
        <f t="shared" si="27"/>
        <v>0</v>
      </c>
      <c r="BD16" s="39"/>
      <c r="BE16" s="47">
        <f t="shared" si="28"/>
        <v>0</v>
      </c>
      <c r="BF16" s="39"/>
      <c r="BG16" s="47">
        <f t="shared" si="29"/>
        <v>0</v>
      </c>
      <c r="BH16" s="39"/>
      <c r="BI16" s="47">
        <f t="shared" si="30"/>
        <v>0</v>
      </c>
      <c r="BJ16" s="39"/>
      <c r="BK16" s="47">
        <f t="shared" si="31"/>
        <v>0</v>
      </c>
      <c r="BL16" s="39"/>
      <c r="BM16" s="47">
        <f t="shared" si="32"/>
        <v>0</v>
      </c>
      <c r="BN16" s="39"/>
      <c r="BO16" s="47">
        <f t="shared" si="33"/>
        <v>0</v>
      </c>
      <c r="BP16" s="39"/>
      <c r="BQ16" s="47">
        <f t="shared" si="34"/>
        <v>0</v>
      </c>
      <c r="BR16" s="39"/>
      <c r="BS16" s="47">
        <f t="shared" si="35"/>
        <v>0</v>
      </c>
      <c r="BT16" s="39"/>
      <c r="BU16" s="41">
        <f t="shared" si="36"/>
        <v>0</v>
      </c>
      <c r="BV16" s="39"/>
      <c r="BW16" s="47">
        <f t="shared" si="37"/>
        <v>0</v>
      </c>
      <c r="BX16" s="39"/>
      <c r="BY16" s="47">
        <f t="shared" si="38"/>
        <v>0</v>
      </c>
      <c r="BZ16" s="39"/>
      <c r="CA16" s="47">
        <f t="shared" si="39"/>
        <v>0</v>
      </c>
      <c r="CB16" s="39"/>
      <c r="CC16" s="47">
        <f t="shared" si="40"/>
        <v>0</v>
      </c>
      <c r="CD16" s="39"/>
      <c r="CE16" s="47">
        <f t="shared" si="41"/>
        <v>0</v>
      </c>
      <c r="CF16" s="39"/>
      <c r="CG16" s="47">
        <f t="shared" si="42"/>
        <v>0</v>
      </c>
      <c r="CH16" s="39"/>
      <c r="CI16" s="47">
        <f t="shared" si="43"/>
        <v>0</v>
      </c>
      <c r="CJ16" s="39"/>
      <c r="CK16" s="47">
        <f t="shared" si="44"/>
        <v>0</v>
      </c>
      <c r="CL16" s="39"/>
      <c r="CM16" s="47">
        <f t="shared" si="45"/>
        <v>0</v>
      </c>
      <c r="CN16" s="39"/>
      <c r="CO16" s="41">
        <f t="shared" si="46"/>
        <v>0</v>
      </c>
      <c r="CP16" s="39"/>
      <c r="CQ16" s="47">
        <f t="shared" si="47"/>
        <v>0</v>
      </c>
      <c r="CR16" s="39"/>
      <c r="CS16" s="47">
        <f t="shared" si="48"/>
        <v>0</v>
      </c>
    </row>
    <row r="17" spans="1:97" s="42" customFormat="1" ht="15.75" customHeight="1" x14ac:dyDescent="0.25">
      <c r="A17" s="43"/>
      <c r="B17" s="44">
        <v>18</v>
      </c>
      <c r="C17" s="45" t="s">
        <v>40</v>
      </c>
      <c r="D17" s="45" t="s">
        <v>44</v>
      </c>
      <c r="E17" s="38">
        <f t="shared" si="0"/>
        <v>3</v>
      </c>
      <c r="F17" s="48">
        <v>0</v>
      </c>
      <c r="G17" s="33">
        <f t="shared" si="1"/>
        <v>0</v>
      </c>
      <c r="H17" s="34">
        <f t="shared" si="2"/>
        <v>0</v>
      </c>
      <c r="I17" s="35">
        <f t="shared" si="3"/>
        <v>0</v>
      </c>
      <c r="J17" s="33">
        <f t="shared" si="4"/>
        <v>0</v>
      </c>
      <c r="K17" s="36">
        <f t="shared" si="5"/>
        <v>0</v>
      </c>
      <c r="L17" s="39"/>
      <c r="M17" s="47">
        <f t="shared" si="6"/>
        <v>0</v>
      </c>
      <c r="N17" s="39"/>
      <c r="O17" s="47">
        <f t="shared" si="7"/>
        <v>0</v>
      </c>
      <c r="P17" s="39"/>
      <c r="Q17" s="47">
        <f t="shared" si="8"/>
        <v>0</v>
      </c>
      <c r="R17" s="39"/>
      <c r="S17" s="47">
        <f t="shared" si="9"/>
        <v>0</v>
      </c>
      <c r="T17" s="39"/>
      <c r="U17" s="47">
        <f t="shared" si="10"/>
        <v>0</v>
      </c>
      <c r="V17" s="39"/>
      <c r="W17" s="47">
        <f t="shared" si="11"/>
        <v>0</v>
      </c>
      <c r="X17" s="39"/>
      <c r="Y17" s="47">
        <f t="shared" si="12"/>
        <v>0</v>
      </c>
      <c r="Z17" s="39"/>
      <c r="AA17" s="47">
        <f t="shared" si="13"/>
        <v>0</v>
      </c>
      <c r="AB17" s="39"/>
      <c r="AC17" s="47">
        <f t="shared" si="14"/>
        <v>0</v>
      </c>
      <c r="AD17" s="39">
        <v>1</v>
      </c>
      <c r="AE17" s="47">
        <f t="shared" si="15"/>
        <v>0</v>
      </c>
      <c r="AF17" s="39"/>
      <c r="AG17" s="47">
        <f t="shared" si="16"/>
        <v>0</v>
      </c>
      <c r="AH17" s="39"/>
      <c r="AI17" s="47">
        <f t="shared" si="17"/>
        <v>0</v>
      </c>
      <c r="AJ17" s="39"/>
      <c r="AK17" s="47">
        <f t="shared" si="18"/>
        <v>0</v>
      </c>
      <c r="AL17" s="39"/>
      <c r="AM17" s="47">
        <f t="shared" si="19"/>
        <v>0</v>
      </c>
      <c r="AN17" s="39"/>
      <c r="AO17" s="47">
        <f t="shared" si="20"/>
        <v>0</v>
      </c>
      <c r="AP17" s="39"/>
      <c r="AQ17" s="47">
        <f t="shared" si="21"/>
        <v>0</v>
      </c>
      <c r="AR17" s="39"/>
      <c r="AS17" s="47">
        <f t="shared" si="22"/>
        <v>0</v>
      </c>
      <c r="AT17" s="39"/>
      <c r="AU17" s="47">
        <f t="shared" si="23"/>
        <v>0</v>
      </c>
      <c r="AV17" s="39"/>
      <c r="AW17" s="47">
        <f t="shared" si="24"/>
        <v>0</v>
      </c>
      <c r="AX17" s="39"/>
      <c r="AY17" s="47">
        <f t="shared" si="25"/>
        <v>0</v>
      </c>
      <c r="AZ17" s="39"/>
      <c r="BA17" s="41">
        <f t="shared" si="26"/>
        <v>0</v>
      </c>
      <c r="BB17" s="39"/>
      <c r="BC17" s="47">
        <f t="shared" si="27"/>
        <v>0</v>
      </c>
      <c r="BD17" s="39"/>
      <c r="BE17" s="47">
        <f t="shared" si="28"/>
        <v>0</v>
      </c>
      <c r="BF17" s="39"/>
      <c r="BG17" s="47">
        <f t="shared" si="29"/>
        <v>0</v>
      </c>
      <c r="BH17" s="39">
        <v>1</v>
      </c>
      <c r="BI17" s="47">
        <f t="shared" si="30"/>
        <v>0</v>
      </c>
      <c r="BJ17" s="39"/>
      <c r="BK17" s="47">
        <f t="shared" si="31"/>
        <v>0</v>
      </c>
      <c r="BL17" s="39"/>
      <c r="BM17" s="47">
        <f t="shared" si="32"/>
        <v>0</v>
      </c>
      <c r="BN17" s="39"/>
      <c r="BO17" s="47">
        <f t="shared" si="33"/>
        <v>0</v>
      </c>
      <c r="BP17" s="39">
        <v>1</v>
      </c>
      <c r="BQ17" s="47">
        <f t="shared" si="34"/>
        <v>0</v>
      </c>
      <c r="BR17" s="39"/>
      <c r="BS17" s="47">
        <f t="shared" si="35"/>
        <v>0</v>
      </c>
      <c r="BT17" s="39"/>
      <c r="BU17" s="41">
        <f t="shared" si="36"/>
        <v>0</v>
      </c>
      <c r="BV17" s="39"/>
      <c r="BW17" s="47">
        <f t="shared" si="37"/>
        <v>0</v>
      </c>
      <c r="BX17" s="39"/>
      <c r="BY17" s="47">
        <f t="shared" si="38"/>
        <v>0</v>
      </c>
      <c r="BZ17" s="39"/>
      <c r="CA17" s="47">
        <f t="shared" si="39"/>
        <v>0</v>
      </c>
      <c r="CB17" s="39"/>
      <c r="CC17" s="47">
        <f t="shared" si="40"/>
        <v>0</v>
      </c>
      <c r="CD17" s="39"/>
      <c r="CE17" s="47">
        <f t="shared" si="41"/>
        <v>0</v>
      </c>
      <c r="CF17" s="39"/>
      <c r="CG17" s="47">
        <f t="shared" si="42"/>
        <v>0</v>
      </c>
      <c r="CH17" s="39"/>
      <c r="CI17" s="47">
        <f t="shared" si="43"/>
        <v>0</v>
      </c>
      <c r="CJ17" s="39"/>
      <c r="CK17" s="47">
        <f t="shared" si="44"/>
        <v>0</v>
      </c>
      <c r="CL17" s="39"/>
      <c r="CM17" s="47">
        <f t="shared" si="45"/>
        <v>0</v>
      </c>
      <c r="CN17" s="39"/>
      <c r="CO17" s="41">
        <f t="shared" si="46"/>
        <v>0</v>
      </c>
      <c r="CP17" s="39"/>
      <c r="CQ17" s="47">
        <f t="shared" si="47"/>
        <v>0</v>
      </c>
      <c r="CR17" s="39"/>
      <c r="CS17" s="47">
        <f t="shared" si="48"/>
        <v>0</v>
      </c>
    </row>
    <row r="18" spans="1:97" s="42" customFormat="1" ht="15.75" customHeight="1" x14ac:dyDescent="0.25">
      <c r="A18" s="43"/>
      <c r="B18" s="44" t="s">
        <v>46</v>
      </c>
      <c r="C18" s="45" t="s">
        <v>45</v>
      </c>
      <c r="D18" s="45" t="s">
        <v>30</v>
      </c>
      <c r="E18" s="38">
        <f t="shared" si="0"/>
        <v>1</v>
      </c>
      <c r="F18" s="46">
        <v>0</v>
      </c>
      <c r="G18" s="33">
        <f t="shared" si="1"/>
        <v>0</v>
      </c>
      <c r="H18" s="34">
        <f t="shared" si="2"/>
        <v>0</v>
      </c>
      <c r="I18" s="35">
        <f t="shared" si="3"/>
        <v>0</v>
      </c>
      <c r="J18" s="33">
        <f t="shared" si="4"/>
        <v>0</v>
      </c>
      <c r="K18" s="36">
        <f t="shared" si="5"/>
        <v>0</v>
      </c>
      <c r="L18" s="39"/>
      <c r="M18" s="40">
        <f t="shared" si="6"/>
        <v>0</v>
      </c>
      <c r="N18" s="39"/>
      <c r="O18" s="40">
        <f t="shared" si="7"/>
        <v>0</v>
      </c>
      <c r="P18" s="39"/>
      <c r="Q18" s="40">
        <f t="shared" si="8"/>
        <v>0</v>
      </c>
      <c r="R18" s="39"/>
      <c r="S18" s="40">
        <f t="shared" si="9"/>
        <v>0</v>
      </c>
      <c r="T18" s="39"/>
      <c r="U18" s="40">
        <f t="shared" si="10"/>
        <v>0</v>
      </c>
      <c r="V18" s="39"/>
      <c r="W18" s="40">
        <f t="shared" si="11"/>
        <v>0</v>
      </c>
      <c r="X18" s="39"/>
      <c r="Y18" s="40">
        <f t="shared" si="12"/>
        <v>0</v>
      </c>
      <c r="Z18" s="39"/>
      <c r="AA18" s="40">
        <f t="shared" si="13"/>
        <v>0</v>
      </c>
      <c r="AB18" s="39"/>
      <c r="AC18" s="40">
        <f t="shared" si="14"/>
        <v>0</v>
      </c>
      <c r="AD18" s="39"/>
      <c r="AE18" s="40">
        <f t="shared" si="15"/>
        <v>0</v>
      </c>
      <c r="AF18" s="39"/>
      <c r="AG18" s="40">
        <f t="shared" si="16"/>
        <v>0</v>
      </c>
      <c r="AH18" s="39"/>
      <c r="AI18" s="40">
        <f t="shared" si="17"/>
        <v>0</v>
      </c>
      <c r="AJ18" s="39"/>
      <c r="AK18" s="40">
        <f t="shared" si="18"/>
        <v>0</v>
      </c>
      <c r="AL18" s="39"/>
      <c r="AM18" s="40">
        <f t="shared" si="19"/>
        <v>0</v>
      </c>
      <c r="AN18" s="39"/>
      <c r="AO18" s="40">
        <f t="shared" si="20"/>
        <v>0</v>
      </c>
      <c r="AP18" s="39"/>
      <c r="AQ18" s="40">
        <f t="shared" si="21"/>
        <v>0</v>
      </c>
      <c r="AR18" s="39"/>
      <c r="AS18" s="40">
        <f t="shared" si="22"/>
        <v>0</v>
      </c>
      <c r="AT18" s="39"/>
      <c r="AU18" s="40">
        <f t="shared" si="23"/>
        <v>0</v>
      </c>
      <c r="AV18" s="39"/>
      <c r="AW18" s="40">
        <f t="shared" si="24"/>
        <v>0</v>
      </c>
      <c r="AX18" s="39"/>
      <c r="AY18" s="40">
        <f t="shared" si="25"/>
        <v>0</v>
      </c>
      <c r="AZ18" s="39"/>
      <c r="BA18" s="41">
        <f t="shared" si="26"/>
        <v>0</v>
      </c>
      <c r="BB18" s="39"/>
      <c r="BC18" s="40">
        <f t="shared" si="27"/>
        <v>0</v>
      </c>
      <c r="BD18" s="39"/>
      <c r="BE18" s="40">
        <f t="shared" si="28"/>
        <v>0</v>
      </c>
      <c r="BF18" s="39"/>
      <c r="BG18" s="40">
        <f t="shared" si="29"/>
        <v>0</v>
      </c>
      <c r="BH18" s="39"/>
      <c r="BI18" s="40">
        <f t="shared" si="30"/>
        <v>0</v>
      </c>
      <c r="BJ18" s="39"/>
      <c r="BK18" s="40">
        <f t="shared" si="31"/>
        <v>0</v>
      </c>
      <c r="BL18" s="39"/>
      <c r="BM18" s="40">
        <f t="shared" si="32"/>
        <v>0</v>
      </c>
      <c r="BN18" s="39"/>
      <c r="BO18" s="40">
        <f t="shared" si="33"/>
        <v>0</v>
      </c>
      <c r="BP18" s="39"/>
      <c r="BQ18" s="40">
        <f t="shared" si="34"/>
        <v>0</v>
      </c>
      <c r="BR18" s="39"/>
      <c r="BS18" s="40">
        <f t="shared" si="35"/>
        <v>0</v>
      </c>
      <c r="BT18" s="39"/>
      <c r="BU18" s="41">
        <f t="shared" si="36"/>
        <v>0</v>
      </c>
      <c r="BV18" s="39"/>
      <c r="BW18" s="40">
        <f t="shared" si="37"/>
        <v>0</v>
      </c>
      <c r="BX18" s="39"/>
      <c r="BY18" s="40">
        <f t="shared" si="38"/>
        <v>0</v>
      </c>
      <c r="BZ18" s="39">
        <v>1</v>
      </c>
      <c r="CA18" s="40">
        <f t="shared" si="39"/>
        <v>0</v>
      </c>
      <c r="CB18" s="39"/>
      <c r="CC18" s="40">
        <f t="shared" si="40"/>
        <v>0</v>
      </c>
      <c r="CD18" s="39"/>
      <c r="CE18" s="40">
        <f t="shared" si="41"/>
        <v>0</v>
      </c>
      <c r="CF18" s="39"/>
      <c r="CG18" s="40">
        <f t="shared" si="42"/>
        <v>0</v>
      </c>
      <c r="CH18" s="39"/>
      <c r="CI18" s="40">
        <f t="shared" si="43"/>
        <v>0</v>
      </c>
      <c r="CJ18" s="39"/>
      <c r="CK18" s="40">
        <f t="shared" si="44"/>
        <v>0</v>
      </c>
      <c r="CL18" s="39"/>
      <c r="CM18" s="40">
        <f t="shared" si="45"/>
        <v>0</v>
      </c>
      <c r="CN18" s="39"/>
      <c r="CO18" s="41">
        <f t="shared" si="46"/>
        <v>0</v>
      </c>
      <c r="CP18" s="39"/>
      <c r="CQ18" s="40">
        <f t="shared" si="47"/>
        <v>0</v>
      </c>
      <c r="CR18" s="39"/>
      <c r="CS18" s="40">
        <f t="shared" si="48"/>
        <v>0</v>
      </c>
    </row>
    <row r="19" spans="1:97" s="42" customFormat="1" ht="15.75" customHeight="1" x14ac:dyDescent="0.25">
      <c r="A19" s="43"/>
      <c r="B19" s="44">
        <v>29</v>
      </c>
      <c r="C19" s="45" t="s">
        <v>48</v>
      </c>
      <c r="D19" s="45"/>
      <c r="E19" s="38">
        <f t="shared" si="0"/>
        <v>77</v>
      </c>
      <c r="F19" s="48">
        <v>0</v>
      </c>
      <c r="G19" s="33">
        <f t="shared" si="1"/>
        <v>0</v>
      </c>
      <c r="H19" s="34">
        <f t="shared" si="2"/>
        <v>0</v>
      </c>
      <c r="I19" s="35">
        <f t="shared" si="3"/>
        <v>0</v>
      </c>
      <c r="J19" s="33">
        <f t="shared" si="4"/>
        <v>0</v>
      </c>
      <c r="K19" s="36">
        <f t="shared" si="5"/>
        <v>0</v>
      </c>
      <c r="L19" s="39">
        <v>2</v>
      </c>
      <c r="M19" s="41">
        <f t="shared" si="6"/>
        <v>0</v>
      </c>
      <c r="N19" s="39">
        <v>1</v>
      </c>
      <c r="O19" s="41">
        <f t="shared" si="7"/>
        <v>0</v>
      </c>
      <c r="P19" s="39">
        <v>2</v>
      </c>
      <c r="Q19" s="41">
        <f t="shared" si="8"/>
        <v>0</v>
      </c>
      <c r="R19" s="39">
        <v>1</v>
      </c>
      <c r="S19" s="41">
        <f t="shared" si="9"/>
        <v>0</v>
      </c>
      <c r="T19" s="39">
        <v>2</v>
      </c>
      <c r="U19" s="41">
        <f t="shared" si="10"/>
        <v>0</v>
      </c>
      <c r="V19" s="39">
        <v>1</v>
      </c>
      <c r="W19" s="41">
        <f t="shared" si="11"/>
        <v>0</v>
      </c>
      <c r="X19" s="39">
        <v>4</v>
      </c>
      <c r="Y19" s="41">
        <f t="shared" si="12"/>
        <v>0</v>
      </c>
      <c r="Z19" s="39">
        <v>2</v>
      </c>
      <c r="AA19" s="41">
        <f t="shared" si="13"/>
        <v>0</v>
      </c>
      <c r="AB19" s="39">
        <v>4</v>
      </c>
      <c r="AC19" s="41">
        <f t="shared" si="14"/>
        <v>0</v>
      </c>
      <c r="AD19" s="39">
        <v>3</v>
      </c>
      <c r="AE19" s="41">
        <f t="shared" si="15"/>
        <v>0</v>
      </c>
      <c r="AF19" s="39"/>
      <c r="AG19" s="41">
        <f t="shared" si="16"/>
        <v>0</v>
      </c>
      <c r="AH19" s="39"/>
      <c r="AI19" s="41">
        <f t="shared" si="17"/>
        <v>0</v>
      </c>
      <c r="AJ19" s="39"/>
      <c r="AK19" s="41">
        <f t="shared" si="18"/>
        <v>0</v>
      </c>
      <c r="AL19" s="39">
        <v>3</v>
      </c>
      <c r="AM19" s="41">
        <f t="shared" si="19"/>
        <v>0</v>
      </c>
      <c r="AN19" s="39">
        <v>1</v>
      </c>
      <c r="AO19" s="41">
        <f t="shared" si="20"/>
        <v>0</v>
      </c>
      <c r="AP19" s="39">
        <v>1</v>
      </c>
      <c r="AQ19" s="41">
        <f t="shared" si="21"/>
        <v>0</v>
      </c>
      <c r="AR19" s="39">
        <v>1</v>
      </c>
      <c r="AS19" s="41">
        <f t="shared" si="22"/>
        <v>0</v>
      </c>
      <c r="AT19" s="39">
        <v>3</v>
      </c>
      <c r="AU19" s="41">
        <f t="shared" si="23"/>
        <v>0</v>
      </c>
      <c r="AV19" s="39">
        <v>2</v>
      </c>
      <c r="AW19" s="41">
        <f t="shared" si="24"/>
        <v>0</v>
      </c>
      <c r="AX19" s="39">
        <v>2</v>
      </c>
      <c r="AY19" s="41">
        <f t="shared" si="25"/>
        <v>0</v>
      </c>
      <c r="AZ19" s="39">
        <v>2</v>
      </c>
      <c r="BA19" s="41">
        <f t="shared" si="26"/>
        <v>0</v>
      </c>
      <c r="BB19" s="39">
        <v>3</v>
      </c>
      <c r="BC19" s="41">
        <f t="shared" si="27"/>
        <v>0</v>
      </c>
      <c r="BD19" s="39">
        <v>1</v>
      </c>
      <c r="BE19" s="41">
        <f t="shared" si="28"/>
        <v>0</v>
      </c>
      <c r="BF19" s="39"/>
      <c r="BG19" s="41">
        <f t="shared" si="29"/>
        <v>0</v>
      </c>
      <c r="BH19" s="39"/>
      <c r="BI19" s="41">
        <f t="shared" si="30"/>
        <v>0</v>
      </c>
      <c r="BJ19" s="39">
        <v>4</v>
      </c>
      <c r="BK19" s="41">
        <f t="shared" si="31"/>
        <v>0</v>
      </c>
      <c r="BL19" s="39">
        <v>1</v>
      </c>
      <c r="BM19" s="41">
        <f t="shared" si="32"/>
        <v>0</v>
      </c>
      <c r="BN19" s="39">
        <v>3</v>
      </c>
      <c r="BO19" s="41">
        <f t="shared" si="33"/>
        <v>0</v>
      </c>
      <c r="BP19" s="39">
        <v>2</v>
      </c>
      <c r="BQ19" s="41">
        <f t="shared" si="34"/>
        <v>0</v>
      </c>
      <c r="BR19" s="39">
        <v>3</v>
      </c>
      <c r="BS19" s="41">
        <f t="shared" si="35"/>
        <v>0</v>
      </c>
      <c r="BT19" s="39">
        <v>2</v>
      </c>
      <c r="BU19" s="41">
        <f t="shared" si="36"/>
        <v>0</v>
      </c>
      <c r="BV19" s="39">
        <v>3</v>
      </c>
      <c r="BW19" s="41">
        <f t="shared" si="37"/>
        <v>0</v>
      </c>
      <c r="BX19" s="39">
        <v>1</v>
      </c>
      <c r="BY19" s="41">
        <f t="shared" si="38"/>
        <v>0</v>
      </c>
      <c r="BZ19" s="39">
        <v>2</v>
      </c>
      <c r="CA19" s="41">
        <f t="shared" si="39"/>
        <v>0</v>
      </c>
      <c r="CB19" s="39">
        <v>2</v>
      </c>
      <c r="CC19" s="41">
        <f t="shared" si="40"/>
        <v>0</v>
      </c>
      <c r="CD19" s="39">
        <v>2</v>
      </c>
      <c r="CE19" s="41">
        <f t="shared" si="41"/>
        <v>0</v>
      </c>
      <c r="CF19" s="39">
        <v>1</v>
      </c>
      <c r="CG19" s="41">
        <f t="shared" si="42"/>
        <v>0</v>
      </c>
      <c r="CH19" s="39">
        <v>2</v>
      </c>
      <c r="CI19" s="41">
        <f t="shared" si="43"/>
        <v>0</v>
      </c>
      <c r="CJ19" s="39">
        <v>3</v>
      </c>
      <c r="CK19" s="41">
        <f t="shared" si="44"/>
        <v>0</v>
      </c>
      <c r="CL19" s="39">
        <v>2</v>
      </c>
      <c r="CM19" s="41">
        <f t="shared" si="45"/>
        <v>0</v>
      </c>
      <c r="CN19" s="39">
        <v>2</v>
      </c>
      <c r="CO19" s="41">
        <f t="shared" si="46"/>
        <v>0</v>
      </c>
      <c r="CP19" s="39">
        <v>1</v>
      </c>
      <c r="CQ19" s="41">
        <f t="shared" si="47"/>
        <v>0</v>
      </c>
      <c r="CR19" s="39"/>
      <c r="CS19" s="41">
        <f t="shared" si="48"/>
        <v>0</v>
      </c>
    </row>
    <row r="20" spans="1:97" s="42" customFormat="1" ht="15.75" customHeight="1" x14ac:dyDescent="0.25">
      <c r="A20" s="43"/>
      <c r="B20" s="44">
        <v>32</v>
      </c>
      <c r="C20" s="45" t="s">
        <v>49</v>
      </c>
      <c r="D20" s="45" t="s">
        <v>51</v>
      </c>
      <c r="E20" s="38">
        <f t="shared" si="0"/>
        <v>1</v>
      </c>
      <c r="F20" s="46">
        <v>0</v>
      </c>
      <c r="G20" s="33">
        <f t="shared" si="1"/>
        <v>0</v>
      </c>
      <c r="H20" s="34">
        <f t="shared" si="2"/>
        <v>0</v>
      </c>
      <c r="I20" s="35">
        <f t="shared" si="3"/>
        <v>0</v>
      </c>
      <c r="J20" s="33">
        <f t="shared" si="4"/>
        <v>0</v>
      </c>
      <c r="K20" s="36">
        <f t="shared" si="5"/>
        <v>0</v>
      </c>
      <c r="L20" s="39"/>
      <c r="M20" s="47">
        <f t="shared" si="6"/>
        <v>0</v>
      </c>
      <c r="N20" s="39"/>
      <c r="O20" s="47">
        <f t="shared" si="7"/>
        <v>0</v>
      </c>
      <c r="P20" s="39"/>
      <c r="Q20" s="47">
        <f t="shared" si="8"/>
        <v>0</v>
      </c>
      <c r="R20" s="39"/>
      <c r="S20" s="47">
        <f t="shared" si="9"/>
        <v>0</v>
      </c>
      <c r="T20" s="39"/>
      <c r="U20" s="47">
        <f t="shared" si="10"/>
        <v>0</v>
      </c>
      <c r="V20" s="39"/>
      <c r="W20" s="47">
        <f t="shared" si="11"/>
        <v>0</v>
      </c>
      <c r="X20" s="39"/>
      <c r="Y20" s="47">
        <f t="shared" si="12"/>
        <v>0</v>
      </c>
      <c r="Z20" s="39"/>
      <c r="AA20" s="47">
        <f t="shared" si="13"/>
        <v>0</v>
      </c>
      <c r="AB20" s="39"/>
      <c r="AC20" s="47">
        <f t="shared" si="14"/>
        <v>0</v>
      </c>
      <c r="AD20" s="39"/>
      <c r="AE20" s="47">
        <f t="shared" si="15"/>
        <v>0</v>
      </c>
      <c r="AF20" s="39">
        <v>1</v>
      </c>
      <c r="AG20" s="47">
        <f t="shared" si="16"/>
        <v>0</v>
      </c>
      <c r="AH20" s="39"/>
      <c r="AI20" s="47">
        <f t="shared" si="17"/>
        <v>0</v>
      </c>
      <c r="AJ20" s="39"/>
      <c r="AK20" s="47">
        <f t="shared" si="18"/>
        <v>0</v>
      </c>
      <c r="AL20" s="39"/>
      <c r="AM20" s="47">
        <f t="shared" si="19"/>
        <v>0</v>
      </c>
      <c r="AN20" s="39"/>
      <c r="AO20" s="47">
        <f t="shared" si="20"/>
        <v>0</v>
      </c>
      <c r="AP20" s="39"/>
      <c r="AQ20" s="47">
        <f t="shared" si="21"/>
        <v>0</v>
      </c>
      <c r="AR20" s="39"/>
      <c r="AS20" s="47">
        <f t="shared" si="22"/>
        <v>0</v>
      </c>
      <c r="AT20" s="39"/>
      <c r="AU20" s="47">
        <f t="shared" si="23"/>
        <v>0</v>
      </c>
      <c r="AV20" s="39"/>
      <c r="AW20" s="47">
        <f t="shared" si="24"/>
        <v>0</v>
      </c>
      <c r="AX20" s="39"/>
      <c r="AY20" s="47">
        <f t="shared" si="25"/>
        <v>0</v>
      </c>
      <c r="AZ20" s="39"/>
      <c r="BA20" s="41">
        <f t="shared" si="26"/>
        <v>0</v>
      </c>
      <c r="BB20" s="39"/>
      <c r="BC20" s="47">
        <f t="shared" si="27"/>
        <v>0</v>
      </c>
      <c r="BD20" s="39"/>
      <c r="BE20" s="47">
        <f t="shared" si="28"/>
        <v>0</v>
      </c>
      <c r="BF20" s="39"/>
      <c r="BG20" s="47">
        <f t="shared" si="29"/>
        <v>0</v>
      </c>
      <c r="BH20" s="39"/>
      <c r="BI20" s="47">
        <f t="shared" si="30"/>
        <v>0</v>
      </c>
      <c r="BJ20" s="39"/>
      <c r="BK20" s="47">
        <f t="shared" si="31"/>
        <v>0</v>
      </c>
      <c r="BL20" s="39"/>
      <c r="BM20" s="47">
        <f t="shared" si="32"/>
        <v>0</v>
      </c>
      <c r="BN20" s="39"/>
      <c r="BO20" s="47">
        <f t="shared" si="33"/>
        <v>0</v>
      </c>
      <c r="BP20" s="39"/>
      <c r="BQ20" s="47">
        <f t="shared" si="34"/>
        <v>0</v>
      </c>
      <c r="BR20" s="39"/>
      <c r="BS20" s="47">
        <f t="shared" si="35"/>
        <v>0</v>
      </c>
      <c r="BT20" s="39"/>
      <c r="BU20" s="41">
        <f t="shared" si="36"/>
        <v>0</v>
      </c>
      <c r="BV20" s="39"/>
      <c r="BW20" s="47">
        <f t="shared" si="37"/>
        <v>0</v>
      </c>
      <c r="BX20" s="39"/>
      <c r="BY20" s="47">
        <f t="shared" si="38"/>
        <v>0</v>
      </c>
      <c r="BZ20" s="39"/>
      <c r="CA20" s="47">
        <f t="shared" si="39"/>
        <v>0</v>
      </c>
      <c r="CB20" s="39"/>
      <c r="CC20" s="47">
        <f t="shared" si="40"/>
        <v>0</v>
      </c>
      <c r="CD20" s="39"/>
      <c r="CE20" s="47">
        <f t="shared" si="41"/>
        <v>0</v>
      </c>
      <c r="CF20" s="39"/>
      <c r="CG20" s="47">
        <f t="shared" si="42"/>
        <v>0</v>
      </c>
      <c r="CH20" s="39"/>
      <c r="CI20" s="47">
        <f t="shared" si="43"/>
        <v>0</v>
      </c>
      <c r="CJ20" s="39"/>
      <c r="CK20" s="47">
        <f t="shared" si="44"/>
        <v>0</v>
      </c>
      <c r="CL20" s="39"/>
      <c r="CM20" s="47">
        <f t="shared" si="45"/>
        <v>0</v>
      </c>
      <c r="CN20" s="39"/>
      <c r="CO20" s="41">
        <f t="shared" si="46"/>
        <v>0</v>
      </c>
      <c r="CP20" s="39"/>
      <c r="CQ20" s="47">
        <f t="shared" si="47"/>
        <v>0</v>
      </c>
      <c r="CR20" s="39"/>
      <c r="CS20" s="47">
        <f t="shared" si="48"/>
        <v>0</v>
      </c>
    </row>
    <row r="21" spans="1:97" s="42" customFormat="1" ht="15.75" customHeight="1" x14ac:dyDescent="0.25">
      <c r="A21" s="43"/>
      <c r="B21" s="49" t="s">
        <v>52</v>
      </c>
      <c r="C21" s="45" t="s">
        <v>53</v>
      </c>
      <c r="D21" s="50" t="s">
        <v>51</v>
      </c>
      <c r="E21" s="38">
        <f t="shared" si="0"/>
        <v>32</v>
      </c>
      <c r="F21" s="48">
        <v>0</v>
      </c>
      <c r="G21" s="33">
        <f t="shared" si="1"/>
        <v>0</v>
      </c>
      <c r="H21" s="34">
        <f t="shared" si="2"/>
        <v>0</v>
      </c>
      <c r="I21" s="35">
        <f t="shared" si="3"/>
        <v>0</v>
      </c>
      <c r="J21" s="33">
        <f t="shared" si="4"/>
        <v>0</v>
      </c>
      <c r="K21" s="36">
        <f t="shared" si="5"/>
        <v>0</v>
      </c>
      <c r="L21" s="39">
        <v>1</v>
      </c>
      <c r="M21" s="41">
        <f t="shared" si="6"/>
        <v>0</v>
      </c>
      <c r="N21" s="39">
        <v>1</v>
      </c>
      <c r="O21" s="41">
        <f t="shared" si="7"/>
        <v>0</v>
      </c>
      <c r="P21" s="39">
        <v>1</v>
      </c>
      <c r="Q21" s="41">
        <f t="shared" si="8"/>
        <v>0</v>
      </c>
      <c r="R21" s="39">
        <v>1</v>
      </c>
      <c r="S21" s="41">
        <f t="shared" si="9"/>
        <v>0</v>
      </c>
      <c r="T21" s="39">
        <v>1</v>
      </c>
      <c r="U21" s="41">
        <f t="shared" si="10"/>
        <v>0</v>
      </c>
      <c r="V21" s="39">
        <v>1</v>
      </c>
      <c r="W21" s="41">
        <f t="shared" si="11"/>
        <v>0</v>
      </c>
      <c r="X21" s="39">
        <v>1</v>
      </c>
      <c r="Y21" s="41">
        <f t="shared" si="12"/>
        <v>0</v>
      </c>
      <c r="Z21" s="39"/>
      <c r="AA21" s="41">
        <f t="shared" si="13"/>
        <v>0</v>
      </c>
      <c r="AB21" s="39"/>
      <c r="AC21" s="41">
        <f t="shared" si="14"/>
        <v>0</v>
      </c>
      <c r="AD21" s="39">
        <v>1</v>
      </c>
      <c r="AE21" s="41">
        <f t="shared" si="15"/>
        <v>0</v>
      </c>
      <c r="AF21" s="39"/>
      <c r="AG21" s="41">
        <f t="shared" si="16"/>
        <v>0</v>
      </c>
      <c r="AH21" s="39"/>
      <c r="AI21" s="41">
        <f t="shared" si="17"/>
        <v>0</v>
      </c>
      <c r="AJ21" s="39"/>
      <c r="AK21" s="41">
        <f t="shared" si="18"/>
        <v>0</v>
      </c>
      <c r="AL21" s="39">
        <v>1</v>
      </c>
      <c r="AM21" s="41">
        <f t="shared" si="19"/>
        <v>0</v>
      </c>
      <c r="AN21" s="39">
        <v>1</v>
      </c>
      <c r="AO21" s="41">
        <f t="shared" si="20"/>
        <v>0</v>
      </c>
      <c r="AP21" s="39"/>
      <c r="AQ21" s="41">
        <f t="shared" si="21"/>
        <v>0</v>
      </c>
      <c r="AR21" s="39">
        <v>1</v>
      </c>
      <c r="AS21" s="41">
        <f t="shared" si="22"/>
        <v>0</v>
      </c>
      <c r="AT21" s="39">
        <v>1</v>
      </c>
      <c r="AU21" s="41">
        <f t="shared" si="23"/>
        <v>0</v>
      </c>
      <c r="AV21" s="39"/>
      <c r="AW21" s="41">
        <f t="shared" si="24"/>
        <v>0</v>
      </c>
      <c r="AX21" s="39"/>
      <c r="AY21" s="41">
        <f t="shared" si="25"/>
        <v>0</v>
      </c>
      <c r="AZ21" s="39">
        <v>1</v>
      </c>
      <c r="BA21" s="41">
        <f t="shared" si="26"/>
        <v>0</v>
      </c>
      <c r="BB21" s="39">
        <v>2</v>
      </c>
      <c r="BC21" s="41">
        <f t="shared" si="27"/>
        <v>0</v>
      </c>
      <c r="BD21" s="39">
        <v>1</v>
      </c>
      <c r="BE21" s="41">
        <f t="shared" si="28"/>
        <v>0</v>
      </c>
      <c r="BF21" s="39">
        <v>1</v>
      </c>
      <c r="BG21" s="41">
        <f t="shared" si="29"/>
        <v>0</v>
      </c>
      <c r="BH21" s="39"/>
      <c r="BI21" s="41">
        <f t="shared" si="30"/>
        <v>0</v>
      </c>
      <c r="BJ21" s="39">
        <v>1</v>
      </c>
      <c r="BK21" s="41">
        <f t="shared" si="31"/>
        <v>0</v>
      </c>
      <c r="BL21" s="39">
        <v>1</v>
      </c>
      <c r="BM21" s="41">
        <f t="shared" si="32"/>
        <v>0</v>
      </c>
      <c r="BN21" s="39">
        <v>1</v>
      </c>
      <c r="BO21" s="41">
        <f t="shared" si="33"/>
        <v>0</v>
      </c>
      <c r="BP21" s="39">
        <v>1</v>
      </c>
      <c r="BQ21" s="41">
        <f t="shared" si="34"/>
        <v>0</v>
      </c>
      <c r="BR21" s="39">
        <v>1</v>
      </c>
      <c r="BS21" s="41">
        <f t="shared" si="35"/>
        <v>0</v>
      </c>
      <c r="BT21" s="39">
        <v>1</v>
      </c>
      <c r="BU21" s="41">
        <f t="shared" si="36"/>
        <v>0</v>
      </c>
      <c r="BV21" s="39">
        <v>1</v>
      </c>
      <c r="BW21" s="41">
        <f t="shared" si="37"/>
        <v>0</v>
      </c>
      <c r="BX21" s="39"/>
      <c r="BY21" s="41">
        <f t="shared" si="38"/>
        <v>0</v>
      </c>
      <c r="BZ21" s="39">
        <v>1</v>
      </c>
      <c r="CA21" s="41">
        <f t="shared" si="39"/>
        <v>0</v>
      </c>
      <c r="CB21" s="39">
        <v>1</v>
      </c>
      <c r="CC21" s="41">
        <f t="shared" si="40"/>
        <v>0</v>
      </c>
      <c r="CD21" s="39">
        <v>1</v>
      </c>
      <c r="CE21" s="41">
        <f t="shared" si="41"/>
        <v>0</v>
      </c>
      <c r="CF21" s="39">
        <v>1</v>
      </c>
      <c r="CG21" s="41">
        <f t="shared" si="42"/>
        <v>0</v>
      </c>
      <c r="CH21" s="39"/>
      <c r="CI21" s="41">
        <f t="shared" si="43"/>
        <v>0</v>
      </c>
      <c r="CJ21" s="39">
        <v>1</v>
      </c>
      <c r="CK21" s="41">
        <f t="shared" si="44"/>
        <v>0</v>
      </c>
      <c r="CL21" s="39">
        <v>1</v>
      </c>
      <c r="CM21" s="41">
        <f t="shared" si="45"/>
        <v>0</v>
      </c>
      <c r="CN21" s="39">
        <v>1</v>
      </c>
      <c r="CO21" s="41">
        <f t="shared" si="46"/>
        <v>0</v>
      </c>
      <c r="CP21" s="39">
        <v>1</v>
      </c>
      <c r="CQ21" s="41">
        <f t="shared" si="47"/>
        <v>0</v>
      </c>
      <c r="CR21" s="39"/>
      <c r="CS21" s="41">
        <f t="shared" si="48"/>
        <v>0</v>
      </c>
    </row>
    <row r="22" spans="1:97" s="42" customFormat="1" ht="15.75" customHeight="1" x14ac:dyDescent="0.25">
      <c r="A22" s="43"/>
      <c r="B22" s="44" t="s">
        <v>54</v>
      </c>
      <c r="C22" s="45" t="s">
        <v>55</v>
      </c>
      <c r="D22" s="45" t="s">
        <v>50</v>
      </c>
      <c r="E22" s="38">
        <f t="shared" si="0"/>
        <v>24</v>
      </c>
      <c r="F22" s="48">
        <v>0</v>
      </c>
      <c r="G22" s="33">
        <f t="shared" si="1"/>
        <v>0</v>
      </c>
      <c r="H22" s="34">
        <f t="shared" si="2"/>
        <v>0</v>
      </c>
      <c r="I22" s="35">
        <f t="shared" si="3"/>
        <v>0</v>
      </c>
      <c r="J22" s="33">
        <f t="shared" si="4"/>
        <v>0</v>
      </c>
      <c r="K22" s="36">
        <f t="shared" si="5"/>
        <v>0</v>
      </c>
      <c r="L22" s="39"/>
      <c r="M22" s="41">
        <f t="shared" si="6"/>
        <v>0</v>
      </c>
      <c r="N22" s="39"/>
      <c r="O22" s="41">
        <f t="shared" si="7"/>
        <v>0</v>
      </c>
      <c r="P22" s="39"/>
      <c r="Q22" s="41">
        <f t="shared" si="8"/>
        <v>0</v>
      </c>
      <c r="R22" s="39"/>
      <c r="S22" s="41">
        <f t="shared" si="9"/>
        <v>0</v>
      </c>
      <c r="T22" s="39"/>
      <c r="U22" s="41">
        <f t="shared" si="10"/>
        <v>0</v>
      </c>
      <c r="V22" s="39"/>
      <c r="W22" s="41">
        <f t="shared" si="11"/>
        <v>0</v>
      </c>
      <c r="X22" s="39"/>
      <c r="Y22" s="41">
        <f t="shared" si="12"/>
        <v>0</v>
      </c>
      <c r="Z22" s="39">
        <v>7</v>
      </c>
      <c r="AA22" s="41">
        <f t="shared" si="13"/>
        <v>0</v>
      </c>
      <c r="AB22" s="39"/>
      <c r="AC22" s="41">
        <f t="shared" si="14"/>
        <v>0</v>
      </c>
      <c r="AD22" s="39"/>
      <c r="AE22" s="41">
        <f t="shared" si="15"/>
        <v>0</v>
      </c>
      <c r="AF22" s="39"/>
      <c r="AG22" s="41">
        <f t="shared" si="16"/>
        <v>0</v>
      </c>
      <c r="AH22" s="39"/>
      <c r="AI22" s="41">
        <f t="shared" si="17"/>
        <v>0</v>
      </c>
      <c r="AJ22" s="39"/>
      <c r="AK22" s="41">
        <f t="shared" si="18"/>
        <v>0</v>
      </c>
      <c r="AL22" s="39"/>
      <c r="AM22" s="41">
        <f t="shared" si="19"/>
        <v>0</v>
      </c>
      <c r="AN22" s="39"/>
      <c r="AO22" s="41">
        <f t="shared" si="20"/>
        <v>0</v>
      </c>
      <c r="AP22" s="39">
        <v>3</v>
      </c>
      <c r="AQ22" s="41">
        <f t="shared" si="21"/>
        <v>0</v>
      </c>
      <c r="AR22" s="39"/>
      <c r="AS22" s="41">
        <f t="shared" si="22"/>
        <v>0</v>
      </c>
      <c r="AT22" s="39"/>
      <c r="AU22" s="41">
        <f t="shared" si="23"/>
        <v>0</v>
      </c>
      <c r="AV22" s="39"/>
      <c r="AW22" s="41">
        <f t="shared" si="24"/>
        <v>0</v>
      </c>
      <c r="AX22" s="39">
        <v>2</v>
      </c>
      <c r="AY22" s="41">
        <f t="shared" si="25"/>
        <v>0</v>
      </c>
      <c r="AZ22" s="39"/>
      <c r="BA22" s="41">
        <f t="shared" si="26"/>
        <v>0</v>
      </c>
      <c r="BB22" s="39"/>
      <c r="BC22" s="41">
        <f t="shared" si="27"/>
        <v>0</v>
      </c>
      <c r="BD22" s="39"/>
      <c r="BE22" s="41">
        <f t="shared" si="28"/>
        <v>0</v>
      </c>
      <c r="BF22" s="39"/>
      <c r="BG22" s="41">
        <f t="shared" si="29"/>
        <v>0</v>
      </c>
      <c r="BH22" s="39">
        <v>4</v>
      </c>
      <c r="BI22" s="41">
        <f t="shared" si="30"/>
        <v>0</v>
      </c>
      <c r="BJ22" s="39"/>
      <c r="BK22" s="41">
        <f t="shared" si="31"/>
        <v>0</v>
      </c>
      <c r="BL22" s="39"/>
      <c r="BM22" s="41">
        <f t="shared" si="32"/>
        <v>0</v>
      </c>
      <c r="BN22" s="39"/>
      <c r="BO22" s="41">
        <f t="shared" si="33"/>
        <v>0</v>
      </c>
      <c r="BP22" s="39"/>
      <c r="BQ22" s="41">
        <f t="shared" si="34"/>
        <v>0</v>
      </c>
      <c r="BR22" s="39"/>
      <c r="BS22" s="41">
        <f t="shared" si="35"/>
        <v>0</v>
      </c>
      <c r="BT22" s="39"/>
      <c r="BU22" s="41">
        <f t="shared" si="36"/>
        <v>0</v>
      </c>
      <c r="BV22" s="39"/>
      <c r="BW22" s="41">
        <f t="shared" si="37"/>
        <v>0</v>
      </c>
      <c r="BX22" s="39"/>
      <c r="BY22" s="41">
        <f t="shared" si="38"/>
        <v>0</v>
      </c>
      <c r="BZ22" s="39"/>
      <c r="CA22" s="41">
        <f t="shared" si="39"/>
        <v>0</v>
      </c>
      <c r="CB22" s="39"/>
      <c r="CC22" s="41">
        <f t="shared" si="40"/>
        <v>0</v>
      </c>
      <c r="CD22" s="39"/>
      <c r="CE22" s="41">
        <f t="shared" si="41"/>
        <v>0</v>
      </c>
      <c r="CF22" s="39"/>
      <c r="CG22" s="41">
        <f t="shared" si="42"/>
        <v>0</v>
      </c>
      <c r="CH22" s="39">
        <v>2</v>
      </c>
      <c r="CI22" s="41">
        <f t="shared" si="43"/>
        <v>0</v>
      </c>
      <c r="CJ22" s="39">
        <v>3</v>
      </c>
      <c r="CK22" s="41">
        <f t="shared" si="44"/>
        <v>0</v>
      </c>
      <c r="CL22" s="39"/>
      <c r="CM22" s="41">
        <f t="shared" si="45"/>
        <v>0</v>
      </c>
      <c r="CN22" s="39">
        <v>3</v>
      </c>
      <c r="CO22" s="41">
        <f t="shared" si="46"/>
        <v>0</v>
      </c>
      <c r="CP22" s="39"/>
      <c r="CQ22" s="41">
        <f t="shared" si="47"/>
        <v>0</v>
      </c>
      <c r="CR22" s="39"/>
      <c r="CS22" s="41">
        <f t="shared" si="48"/>
        <v>0</v>
      </c>
    </row>
    <row r="23" spans="1:97" s="42" customFormat="1" ht="15.75" customHeight="1" x14ac:dyDescent="0.25">
      <c r="A23" s="43"/>
      <c r="B23" s="44" t="s">
        <v>57</v>
      </c>
      <c r="C23" s="45" t="s">
        <v>58</v>
      </c>
      <c r="D23" s="45" t="s">
        <v>51</v>
      </c>
      <c r="E23" s="38">
        <f t="shared" si="0"/>
        <v>88</v>
      </c>
      <c r="F23" s="48">
        <v>0</v>
      </c>
      <c r="G23" s="33">
        <f t="shared" si="1"/>
        <v>0</v>
      </c>
      <c r="H23" s="34">
        <f t="shared" si="2"/>
        <v>0</v>
      </c>
      <c r="I23" s="35">
        <f t="shared" si="3"/>
        <v>0</v>
      </c>
      <c r="J23" s="33">
        <f t="shared" si="4"/>
        <v>0</v>
      </c>
      <c r="K23" s="36">
        <f t="shared" si="5"/>
        <v>0</v>
      </c>
      <c r="L23" s="39">
        <v>2</v>
      </c>
      <c r="M23" s="41">
        <f t="shared" si="6"/>
        <v>0</v>
      </c>
      <c r="N23" s="39">
        <v>1</v>
      </c>
      <c r="O23" s="41">
        <f t="shared" si="7"/>
        <v>0</v>
      </c>
      <c r="P23" s="39">
        <v>1</v>
      </c>
      <c r="Q23" s="41">
        <f t="shared" si="8"/>
        <v>0</v>
      </c>
      <c r="R23" s="39">
        <v>3</v>
      </c>
      <c r="S23" s="41">
        <f t="shared" si="9"/>
        <v>0</v>
      </c>
      <c r="T23" s="39">
        <v>4</v>
      </c>
      <c r="U23" s="41">
        <f t="shared" si="10"/>
        <v>0</v>
      </c>
      <c r="V23" s="39">
        <v>4</v>
      </c>
      <c r="W23" s="41">
        <f t="shared" si="11"/>
        <v>0</v>
      </c>
      <c r="X23" s="39">
        <v>2</v>
      </c>
      <c r="Y23" s="41">
        <f t="shared" si="12"/>
        <v>0</v>
      </c>
      <c r="Z23" s="39"/>
      <c r="AA23" s="41">
        <f t="shared" si="13"/>
        <v>0</v>
      </c>
      <c r="AB23" s="39"/>
      <c r="AC23" s="41">
        <f t="shared" si="14"/>
        <v>0</v>
      </c>
      <c r="AD23" s="39">
        <v>4</v>
      </c>
      <c r="AE23" s="41">
        <f t="shared" si="15"/>
        <v>0</v>
      </c>
      <c r="AF23" s="39"/>
      <c r="AG23" s="41">
        <f t="shared" si="16"/>
        <v>0</v>
      </c>
      <c r="AH23" s="39"/>
      <c r="AI23" s="41">
        <f t="shared" si="17"/>
        <v>0</v>
      </c>
      <c r="AJ23" s="39"/>
      <c r="AK23" s="41">
        <f t="shared" si="18"/>
        <v>0</v>
      </c>
      <c r="AL23" s="39">
        <v>2</v>
      </c>
      <c r="AM23" s="41">
        <f t="shared" si="19"/>
        <v>0</v>
      </c>
      <c r="AN23" s="39">
        <v>2</v>
      </c>
      <c r="AO23" s="41">
        <f t="shared" si="20"/>
        <v>0</v>
      </c>
      <c r="AP23" s="39">
        <v>2</v>
      </c>
      <c r="AQ23" s="41">
        <f t="shared" si="21"/>
        <v>0</v>
      </c>
      <c r="AR23" s="39">
        <v>3</v>
      </c>
      <c r="AS23" s="41">
        <f t="shared" si="22"/>
        <v>0</v>
      </c>
      <c r="AT23" s="39">
        <v>4</v>
      </c>
      <c r="AU23" s="41">
        <f t="shared" si="23"/>
        <v>0</v>
      </c>
      <c r="AV23" s="39">
        <v>9</v>
      </c>
      <c r="AW23" s="41">
        <f t="shared" si="24"/>
        <v>0</v>
      </c>
      <c r="AX23" s="39"/>
      <c r="AY23" s="41">
        <f t="shared" si="25"/>
        <v>0</v>
      </c>
      <c r="AZ23" s="39">
        <v>2</v>
      </c>
      <c r="BA23" s="41">
        <f t="shared" si="26"/>
        <v>0</v>
      </c>
      <c r="BB23" s="39">
        <v>2</v>
      </c>
      <c r="BC23" s="41">
        <f t="shared" si="27"/>
        <v>0</v>
      </c>
      <c r="BD23" s="39"/>
      <c r="BE23" s="41">
        <f t="shared" si="28"/>
        <v>0</v>
      </c>
      <c r="BF23" s="39">
        <v>2</v>
      </c>
      <c r="BG23" s="41">
        <f t="shared" si="29"/>
        <v>0</v>
      </c>
      <c r="BH23" s="39"/>
      <c r="BI23" s="41">
        <f t="shared" si="30"/>
        <v>0</v>
      </c>
      <c r="BJ23" s="39">
        <v>2</v>
      </c>
      <c r="BK23" s="41">
        <f t="shared" si="31"/>
        <v>0</v>
      </c>
      <c r="BL23" s="39"/>
      <c r="BM23" s="41">
        <f t="shared" si="32"/>
        <v>0</v>
      </c>
      <c r="BN23" s="39">
        <v>4</v>
      </c>
      <c r="BO23" s="41">
        <f t="shared" si="33"/>
        <v>0</v>
      </c>
      <c r="BP23" s="39">
        <v>4</v>
      </c>
      <c r="BQ23" s="41">
        <f t="shared" si="34"/>
        <v>0</v>
      </c>
      <c r="BR23" s="39">
        <v>4</v>
      </c>
      <c r="BS23" s="41">
        <f t="shared" si="35"/>
        <v>0</v>
      </c>
      <c r="BT23" s="39">
        <v>3</v>
      </c>
      <c r="BU23" s="41">
        <f t="shared" si="36"/>
        <v>0</v>
      </c>
      <c r="BV23" s="39">
        <v>2</v>
      </c>
      <c r="BW23" s="41">
        <f t="shared" si="37"/>
        <v>0</v>
      </c>
      <c r="BX23" s="39">
        <v>1</v>
      </c>
      <c r="BY23" s="41">
        <f t="shared" si="38"/>
        <v>0</v>
      </c>
      <c r="BZ23" s="39">
        <v>1</v>
      </c>
      <c r="CA23" s="41">
        <f t="shared" si="39"/>
        <v>0</v>
      </c>
      <c r="CB23" s="39">
        <v>1</v>
      </c>
      <c r="CC23" s="41">
        <f t="shared" si="40"/>
        <v>0</v>
      </c>
      <c r="CD23" s="39">
        <v>3</v>
      </c>
      <c r="CE23" s="41">
        <f t="shared" si="41"/>
        <v>0</v>
      </c>
      <c r="CF23" s="39">
        <v>2</v>
      </c>
      <c r="CG23" s="41">
        <f t="shared" si="42"/>
        <v>0</v>
      </c>
      <c r="CH23" s="39"/>
      <c r="CI23" s="41">
        <f t="shared" si="43"/>
        <v>0</v>
      </c>
      <c r="CJ23" s="39">
        <v>3</v>
      </c>
      <c r="CK23" s="41">
        <f t="shared" si="44"/>
        <v>0</v>
      </c>
      <c r="CL23" s="39">
        <v>6</v>
      </c>
      <c r="CM23" s="41">
        <f t="shared" si="45"/>
        <v>0</v>
      </c>
      <c r="CN23" s="39">
        <v>3</v>
      </c>
      <c r="CO23" s="41">
        <f t="shared" si="46"/>
        <v>0</v>
      </c>
      <c r="CP23" s="39"/>
      <c r="CQ23" s="41">
        <f t="shared" si="47"/>
        <v>0</v>
      </c>
      <c r="CR23" s="39"/>
      <c r="CS23" s="41">
        <f t="shared" si="48"/>
        <v>0</v>
      </c>
    </row>
    <row r="24" spans="1:97" s="42" customFormat="1" ht="15.75" customHeight="1" x14ac:dyDescent="0.25">
      <c r="A24" s="43"/>
      <c r="B24" s="44">
        <v>53</v>
      </c>
      <c r="C24" s="45" t="s">
        <v>60</v>
      </c>
      <c r="D24" s="45" t="s">
        <v>61</v>
      </c>
      <c r="E24" s="38">
        <f t="shared" si="0"/>
        <v>13</v>
      </c>
      <c r="F24" s="46">
        <v>0</v>
      </c>
      <c r="G24" s="33">
        <f t="shared" si="1"/>
        <v>0</v>
      </c>
      <c r="H24" s="34">
        <f t="shared" si="2"/>
        <v>0</v>
      </c>
      <c r="I24" s="35">
        <f t="shared" si="3"/>
        <v>0</v>
      </c>
      <c r="J24" s="33">
        <f t="shared" si="4"/>
        <v>0</v>
      </c>
      <c r="K24" s="36">
        <f t="shared" si="5"/>
        <v>0</v>
      </c>
      <c r="L24" s="39"/>
      <c r="M24" s="41">
        <f t="shared" si="6"/>
        <v>0</v>
      </c>
      <c r="N24" s="39"/>
      <c r="O24" s="41">
        <f t="shared" si="7"/>
        <v>0</v>
      </c>
      <c r="P24" s="39"/>
      <c r="Q24" s="41">
        <f t="shared" si="8"/>
        <v>0</v>
      </c>
      <c r="R24" s="39"/>
      <c r="S24" s="41">
        <f t="shared" si="9"/>
        <v>0</v>
      </c>
      <c r="T24" s="39"/>
      <c r="U24" s="41">
        <f t="shared" si="10"/>
        <v>0</v>
      </c>
      <c r="V24" s="39"/>
      <c r="W24" s="41">
        <f t="shared" si="11"/>
        <v>0</v>
      </c>
      <c r="X24" s="39"/>
      <c r="Y24" s="41">
        <f t="shared" si="12"/>
        <v>0</v>
      </c>
      <c r="Z24" s="39"/>
      <c r="AA24" s="41">
        <f t="shared" si="13"/>
        <v>0</v>
      </c>
      <c r="AB24" s="39">
        <v>2</v>
      </c>
      <c r="AC24" s="41">
        <f t="shared" si="14"/>
        <v>0</v>
      </c>
      <c r="AD24" s="39">
        <v>1</v>
      </c>
      <c r="AE24" s="41">
        <f t="shared" si="15"/>
        <v>0</v>
      </c>
      <c r="AF24" s="39"/>
      <c r="AG24" s="41">
        <f t="shared" si="16"/>
        <v>0</v>
      </c>
      <c r="AH24" s="39"/>
      <c r="AI24" s="41">
        <f t="shared" si="17"/>
        <v>0</v>
      </c>
      <c r="AJ24" s="39"/>
      <c r="AK24" s="41">
        <f t="shared" si="18"/>
        <v>0</v>
      </c>
      <c r="AL24" s="39"/>
      <c r="AM24" s="41">
        <f t="shared" si="19"/>
        <v>0</v>
      </c>
      <c r="AN24" s="39"/>
      <c r="AO24" s="41">
        <f t="shared" si="20"/>
        <v>0</v>
      </c>
      <c r="AP24" s="39"/>
      <c r="AQ24" s="41">
        <f t="shared" si="21"/>
        <v>0</v>
      </c>
      <c r="AR24" s="39"/>
      <c r="AS24" s="41">
        <f t="shared" si="22"/>
        <v>0</v>
      </c>
      <c r="AT24" s="39"/>
      <c r="AU24" s="41">
        <f t="shared" si="23"/>
        <v>0</v>
      </c>
      <c r="AV24" s="39"/>
      <c r="AW24" s="41">
        <f t="shared" si="24"/>
        <v>0</v>
      </c>
      <c r="AX24" s="39"/>
      <c r="AY24" s="41">
        <f t="shared" si="25"/>
        <v>0</v>
      </c>
      <c r="AZ24" s="58">
        <v>1</v>
      </c>
      <c r="BA24" s="41">
        <f t="shared" si="26"/>
        <v>0</v>
      </c>
      <c r="BB24" s="39"/>
      <c r="BC24" s="41">
        <f t="shared" si="27"/>
        <v>0</v>
      </c>
      <c r="BD24" s="39"/>
      <c r="BE24" s="41">
        <f t="shared" si="28"/>
        <v>0</v>
      </c>
      <c r="BF24" s="39"/>
      <c r="BG24" s="41">
        <f t="shared" si="29"/>
        <v>0</v>
      </c>
      <c r="BH24" s="39">
        <v>1</v>
      </c>
      <c r="BI24" s="41">
        <f t="shared" si="30"/>
        <v>0</v>
      </c>
      <c r="BJ24" s="39"/>
      <c r="BK24" s="41">
        <f t="shared" si="31"/>
        <v>0</v>
      </c>
      <c r="BL24" s="39">
        <v>1</v>
      </c>
      <c r="BM24" s="41">
        <f t="shared" si="32"/>
        <v>0</v>
      </c>
      <c r="BN24" s="39"/>
      <c r="BO24" s="41">
        <f t="shared" si="33"/>
        <v>0</v>
      </c>
      <c r="BP24" s="39"/>
      <c r="BQ24" s="41">
        <f t="shared" si="34"/>
        <v>0</v>
      </c>
      <c r="BR24" s="39"/>
      <c r="BS24" s="41">
        <f t="shared" si="35"/>
        <v>0</v>
      </c>
      <c r="BT24" s="58"/>
      <c r="BU24" s="41">
        <f t="shared" si="36"/>
        <v>0</v>
      </c>
      <c r="BV24" s="39"/>
      <c r="BW24" s="41">
        <f t="shared" si="37"/>
        <v>0</v>
      </c>
      <c r="BX24" s="39"/>
      <c r="BY24" s="41">
        <f t="shared" si="38"/>
        <v>0</v>
      </c>
      <c r="BZ24" s="39"/>
      <c r="CA24" s="41">
        <f t="shared" si="39"/>
        <v>0</v>
      </c>
      <c r="CB24" s="39"/>
      <c r="CC24" s="41">
        <f t="shared" si="40"/>
        <v>0</v>
      </c>
      <c r="CD24" s="39"/>
      <c r="CE24" s="41">
        <f t="shared" si="41"/>
        <v>0</v>
      </c>
      <c r="CF24" s="39"/>
      <c r="CG24" s="41">
        <f t="shared" si="42"/>
        <v>0</v>
      </c>
      <c r="CH24" s="39">
        <v>2</v>
      </c>
      <c r="CI24" s="41">
        <f t="shared" si="43"/>
        <v>0</v>
      </c>
      <c r="CJ24" s="39">
        <v>3</v>
      </c>
      <c r="CK24" s="41">
        <f t="shared" si="44"/>
        <v>0</v>
      </c>
      <c r="CL24" s="39"/>
      <c r="CM24" s="41">
        <f t="shared" si="45"/>
        <v>0</v>
      </c>
      <c r="CN24" s="58"/>
      <c r="CO24" s="41">
        <f t="shared" si="46"/>
        <v>0</v>
      </c>
      <c r="CP24" s="39">
        <v>2</v>
      </c>
      <c r="CQ24" s="41">
        <f t="shared" si="47"/>
        <v>0</v>
      </c>
      <c r="CR24" s="39"/>
      <c r="CS24" s="41">
        <f t="shared" si="48"/>
        <v>0</v>
      </c>
    </row>
    <row r="25" spans="1:97" s="42" customFormat="1" ht="15.75" customHeight="1" x14ac:dyDescent="0.25">
      <c r="A25" s="43"/>
      <c r="B25" s="44" t="s">
        <v>62</v>
      </c>
      <c r="C25" s="45" t="s">
        <v>59</v>
      </c>
      <c r="D25" s="45" t="s">
        <v>61</v>
      </c>
      <c r="E25" s="38">
        <f t="shared" si="0"/>
        <v>18</v>
      </c>
      <c r="F25" s="54">
        <v>0</v>
      </c>
      <c r="G25" s="33">
        <f t="shared" si="1"/>
        <v>0</v>
      </c>
      <c r="H25" s="34">
        <f t="shared" si="2"/>
        <v>0</v>
      </c>
      <c r="I25" s="35">
        <f t="shared" si="3"/>
        <v>0</v>
      </c>
      <c r="J25" s="33">
        <f t="shared" si="4"/>
        <v>0</v>
      </c>
      <c r="K25" s="36">
        <f t="shared" si="5"/>
        <v>0</v>
      </c>
      <c r="L25" s="39"/>
      <c r="M25" s="41">
        <f t="shared" si="6"/>
        <v>0</v>
      </c>
      <c r="N25" s="39"/>
      <c r="O25" s="41">
        <f t="shared" si="7"/>
        <v>0</v>
      </c>
      <c r="P25" s="39"/>
      <c r="Q25" s="41">
        <f t="shared" si="8"/>
        <v>0</v>
      </c>
      <c r="R25" s="39">
        <v>1</v>
      </c>
      <c r="S25" s="41">
        <f t="shared" si="9"/>
        <v>0</v>
      </c>
      <c r="T25" s="39"/>
      <c r="U25" s="41">
        <f t="shared" si="10"/>
        <v>0</v>
      </c>
      <c r="V25" s="39"/>
      <c r="W25" s="41">
        <f t="shared" si="11"/>
        <v>0</v>
      </c>
      <c r="X25" s="39"/>
      <c r="Y25" s="41">
        <f t="shared" si="12"/>
        <v>0</v>
      </c>
      <c r="Z25" s="39">
        <v>1</v>
      </c>
      <c r="AA25" s="41">
        <f t="shared" si="13"/>
        <v>0</v>
      </c>
      <c r="AB25" s="39"/>
      <c r="AC25" s="41">
        <f t="shared" si="14"/>
        <v>0</v>
      </c>
      <c r="AD25" s="39"/>
      <c r="AE25" s="41">
        <f t="shared" si="15"/>
        <v>0</v>
      </c>
      <c r="AF25" s="39"/>
      <c r="AG25" s="41">
        <f t="shared" si="16"/>
        <v>0</v>
      </c>
      <c r="AH25" s="39"/>
      <c r="AI25" s="41">
        <f t="shared" si="17"/>
        <v>0</v>
      </c>
      <c r="AJ25" s="39"/>
      <c r="AK25" s="41">
        <f t="shared" si="18"/>
        <v>0</v>
      </c>
      <c r="AL25" s="39"/>
      <c r="AM25" s="41">
        <f t="shared" si="19"/>
        <v>0</v>
      </c>
      <c r="AN25" s="39"/>
      <c r="AO25" s="41">
        <f t="shared" si="20"/>
        <v>0</v>
      </c>
      <c r="AP25" s="39"/>
      <c r="AQ25" s="41">
        <f t="shared" si="21"/>
        <v>0</v>
      </c>
      <c r="AR25" s="39"/>
      <c r="AS25" s="41">
        <f t="shared" si="22"/>
        <v>0</v>
      </c>
      <c r="AT25" s="39">
        <v>1</v>
      </c>
      <c r="AU25" s="41">
        <f t="shared" si="23"/>
        <v>0</v>
      </c>
      <c r="AV25" s="39"/>
      <c r="AW25" s="41">
        <f t="shared" si="24"/>
        <v>0</v>
      </c>
      <c r="AX25" s="39">
        <v>1</v>
      </c>
      <c r="AY25" s="41">
        <f t="shared" si="25"/>
        <v>0</v>
      </c>
      <c r="AZ25" s="58">
        <v>1</v>
      </c>
      <c r="BA25" s="41">
        <f t="shared" si="26"/>
        <v>0</v>
      </c>
      <c r="BB25" s="39"/>
      <c r="BC25" s="41">
        <f t="shared" si="27"/>
        <v>0</v>
      </c>
      <c r="BD25" s="39">
        <v>1</v>
      </c>
      <c r="BE25" s="41">
        <f t="shared" si="28"/>
        <v>0</v>
      </c>
      <c r="BF25" s="39"/>
      <c r="BG25" s="41">
        <f t="shared" si="29"/>
        <v>0</v>
      </c>
      <c r="BH25" s="39"/>
      <c r="BI25" s="41">
        <f t="shared" si="30"/>
        <v>0</v>
      </c>
      <c r="BJ25" s="39"/>
      <c r="BK25" s="41">
        <f t="shared" si="31"/>
        <v>0</v>
      </c>
      <c r="BL25" s="39"/>
      <c r="BM25" s="41">
        <f t="shared" si="32"/>
        <v>0</v>
      </c>
      <c r="BN25" s="39">
        <v>1</v>
      </c>
      <c r="BO25" s="41">
        <f t="shared" si="33"/>
        <v>0</v>
      </c>
      <c r="BP25" s="39"/>
      <c r="BQ25" s="41">
        <f t="shared" si="34"/>
        <v>0</v>
      </c>
      <c r="BR25" s="39"/>
      <c r="BS25" s="41">
        <f t="shared" si="35"/>
        <v>0</v>
      </c>
      <c r="BT25" s="58"/>
      <c r="BU25" s="41">
        <f t="shared" si="36"/>
        <v>0</v>
      </c>
      <c r="BV25" s="39"/>
      <c r="BW25" s="41">
        <f t="shared" si="37"/>
        <v>0</v>
      </c>
      <c r="BX25" s="39">
        <v>1</v>
      </c>
      <c r="BY25" s="41">
        <f t="shared" si="38"/>
        <v>0</v>
      </c>
      <c r="BZ25" s="39">
        <v>2</v>
      </c>
      <c r="CA25" s="41">
        <f t="shared" si="39"/>
        <v>0</v>
      </c>
      <c r="CB25" s="39">
        <v>2</v>
      </c>
      <c r="CC25" s="41">
        <f t="shared" si="40"/>
        <v>0</v>
      </c>
      <c r="CD25" s="39"/>
      <c r="CE25" s="41">
        <f t="shared" si="41"/>
        <v>0</v>
      </c>
      <c r="CF25" s="39">
        <v>1</v>
      </c>
      <c r="CG25" s="41">
        <f t="shared" si="42"/>
        <v>0</v>
      </c>
      <c r="CH25" s="39">
        <v>3</v>
      </c>
      <c r="CI25" s="41">
        <f t="shared" si="43"/>
        <v>0</v>
      </c>
      <c r="CJ25" s="39"/>
      <c r="CK25" s="41">
        <f t="shared" si="44"/>
        <v>0</v>
      </c>
      <c r="CL25" s="39"/>
      <c r="CM25" s="41">
        <f t="shared" si="45"/>
        <v>0</v>
      </c>
      <c r="CN25" s="58"/>
      <c r="CO25" s="41">
        <f t="shared" si="46"/>
        <v>0</v>
      </c>
      <c r="CP25" s="39">
        <v>2</v>
      </c>
      <c r="CQ25" s="41">
        <f t="shared" si="47"/>
        <v>0</v>
      </c>
      <c r="CR25" s="39"/>
      <c r="CS25" s="41">
        <f t="shared" si="48"/>
        <v>0</v>
      </c>
    </row>
    <row r="26" spans="1:97" s="42" customFormat="1" ht="15.75" customHeight="1" x14ac:dyDescent="0.25">
      <c r="A26" s="43"/>
      <c r="B26" s="49">
        <v>55</v>
      </c>
      <c r="C26" s="45" t="s">
        <v>63</v>
      </c>
      <c r="D26" s="45"/>
      <c r="E26" s="38">
        <f t="shared" si="0"/>
        <v>3</v>
      </c>
      <c r="F26" s="48">
        <v>0</v>
      </c>
      <c r="G26" s="52">
        <f t="shared" ref="G26:G34" si="49">H26-F26</f>
        <v>0</v>
      </c>
      <c r="H26" s="34">
        <f t="shared" ref="H26:H34" si="50">F26*1.21</f>
        <v>0</v>
      </c>
      <c r="I26" s="51">
        <f t="shared" si="3"/>
        <v>0</v>
      </c>
      <c r="J26" s="52">
        <f t="shared" ref="J26:J34" si="51">K26-I26</f>
        <v>0</v>
      </c>
      <c r="K26" s="59">
        <f t="shared" si="5"/>
        <v>0</v>
      </c>
      <c r="L26" s="58"/>
      <c r="M26" s="41">
        <f t="shared" si="6"/>
        <v>0</v>
      </c>
      <c r="N26" s="39"/>
      <c r="O26" s="41">
        <f t="shared" si="7"/>
        <v>0</v>
      </c>
      <c r="P26" s="39"/>
      <c r="Q26" s="41">
        <f t="shared" si="8"/>
        <v>0</v>
      </c>
      <c r="R26" s="39"/>
      <c r="S26" s="41">
        <f t="shared" si="9"/>
        <v>0</v>
      </c>
      <c r="T26" s="39"/>
      <c r="U26" s="41">
        <f t="shared" si="10"/>
        <v>0</v>
      </c>
      <c r="V26" s="39"/>
      <c r="W26" s="41">
        <f t="shared" si="11"/>
        <v>0</v>
      </c>
      <c r="X26" s="39"/>
      <c r="Y26" s="41">
        <f t="shared" si="12"/>
        <v>0</v>
      </c>
      <c r="Z26" s="39"/>
      <c r="AA26" s="41">
        <f t="shared" si="13"/>
        <v>0</v>
      </c>
      <c r="AB26" s="39"/>
      <c r="AC26" s="41">
        <f t="shared" si="14"/>
        <v>0</v>
      </c>
      <c r="AD26" s="39"/>
      <c r="AE26" s="41">
        <f t="shared" si="15"/>
        <v>0</v>
      </c>
      <c r="AF26" s="39">
        <v>3</v>
      </c>
      <c r="AG26" s="41">
        <f t="shared" si="16"/>
        <v>0</v>
      </c>
      <c r="AH26" s="39"/>
      <c r="AI26" s="41">
        <f t="shared" si="17"/>
        <v>0</v>
      </c>
      <c r="AJ26" s="39"/>
      <c r="AK26" s="41">
        <f t="shared" si="18"/>
        <v>0</v>
      </c>
      <c r="AL26" s="39"/>
      <c r="AM26" s="41">
        <f t="shared" si="19"/>
        <v>0</v>
      </c>
      <c r="AN26" s="39"/>
      <c r="AO26" s="41">
        <f t="shared" si="20"/>
        <v>0</v>
      </c>
      <c r="AP26" s="39"/>
      <c r="AQ26" s="41">
        <f t="shared" si="21"/>
        <v>0</v>
      </c>
      <c r="AR26" s="39"/>
      <c r="AS26" s="41">
        <f t="shared" si="22"/>
        <v>0</v>
      </c>
      <c r="AT26" s="39"/>
      <c r="AU26" s="41">
        <f t="shared" si="23"/>
        <v>0</v>
      </c>
      <c r="AV26" s="39"/>
      <c r="AW26" s="41">
        <f t="shared" si="24"/>
        <v>0</v>
      </c>
      <c r="AX26" s="39"/>
      <c r="AY26" s="41">
        <f t="shared" si="25"/>
        <v>0</v>
      </c>
      <c r="AZ26" s="58"/>
      <c r="BA26" s="41">
        <f t="shared" si="26"/>
        <v>0</v>
      </c>
      <c r="BB26" s="39"/>
      <c r="BC26" s="41">
        <f t="shared" si="27"/>
        <v>0</v>
      </c>
      <c r="BD26" s="39"/>
      <c r="BE26" s="41">
        <f t="shared" si="28"/>
        <v>0</v>
      </c>
      <c r="BF26" s="39"/>
      <c r="BG26" s="41">
        <f t="shared" si="29"/>
        <v>0</v>
      </c>
      <c r="BH26" s="39"/>
      <c r="BI26" s="41">
        <f t="shared" si="30"/>
        <v>0</v>
      </c>
      <c r="BJ26" s="39"/>
      <c r="BK26" s="41">
        <f t="shared" si="31"/>
        <v>0</v>
      </c>
      <c r="BL26" s="39"/>
      <c r="BM26" s="41">
        <f t="shared" si="32"/>
        <v>0</v>
      </c>
      <c r="BN26" s="39"/>
      <c r="BO26" s="41">
        <f t="shared" si="33"/>
        <v>0</v>
      </c>
      <c r="BP26" s="39"/>
      <c r="BQ26" s="41">
        <f t="shared" si="34"/>
        <v>0</v>
      </c>
      <c r="BR26" s="39"/>
      <c r="BS26" s="41">
        <f t="shared" si="35"/>
        <v>0</v>
      </c>
      <c r="BT26" s="58"/>
      <c r="BU26" s="41">
        <f t="shared" si="36"/>
        <v>0</v>
      </c>
      <c r="BV26" s="39"/>
      <c r="BW26" s="41">
        <f t="shared" si="37"/>
        <v>0</v>
      </c>
      <c r="BX26" s="39"/>
      <c r="BY26" s="41">
        <f t="shared" si="38"/>
        <v>0</v>
      </c>
      <c r="BZ26" s="39"/>
      <c r="CA26" s="41">
        <f t="shared" si="39"/>
        <v>0</v>
      </c>
      <c r="CB26" s="39"/>
      <c r="CC26" s="41">
        <f t="shared" si="40"/>
        <v>0</v>
      </c>
      <c r="CD26" s="39"/>
      <c r="CE26" s="41">
        <f t="shared" si="41"/>
        <v>0</v>
      </c>
      <c r="CF26" s="39"/>
      <c r="CG26" s="41">
        <f t="shared" si="42"/>
        <v>0</v>
      </c>
      <c r="CH26" s="39"/>
      <c r="CI26" s="41">
        <f t="shared" si="43"/>
        <v>0</v>
      </c>
      <c r="CJ26" s="39"/>
      <c r="CK26" s="41">
        <f t="shared" si="44"/>
        <v>0</v>
      </c>
      <c r="CL26" s="39"/>
      <c r="CM26" s="41">
        <f t="shared" si="45"/>
        <v>0</v>
      </c>
      <c r="CN26" s="58"/>
      <c r="CO26" s="41">
        <f t="shared" si="46"/>
        <v>0</v>
      </c>
      <c r="CP26" s="39"/>
      <c r="CQ26" s="41">
        <f t="shared" si="47"/>
        <v>0</v>
      </c>
      <c r="CR26" s="39"/>
      <c r="CS26" s="41">
        <f t="shared" si="48"/>
        <v>0</v>
      </c>
    </row>
    <row r="27" spans="1:97" s="42" customFormat="1" ht="15.75" customHeight="1" x14ac:dyDescent="0.25">
      <c r="A27" s="43"/>
      <c r="B27" s="44">
        <v>76</v>
      </c>
      <c r="C27" s="45" t="s">
        <v>64</v>
      </c>
      <c r="D27" s="45" t="s">
        <v>65</v>
      </c>
      <c r="E27" s="38">
        <f t="shared" si="0"/>
        <v>2</v>
      </c>
      <c r="F27" s="46">
        <v>0</v>
      </c>
      <c r="G27" s="33">
        <f t="shared" si="49"/>
        <v>0</v>
      </c>
      <c r="H27" s="34">
        <f t="shared" si="50"/>
        <v>0</v>
      </c>
      <c r="I27" s="35">
        <f t="shared" si="3"/>
        <v>0</v>
      </c>
      <c r="J27" s="33">
        <f t="shared" si="51"/>
        <v>0</v>
      </c>
      <c r="K27" s="36">
        <f t="shared" si="5"/>
        <v>0</v>
      </c>
      <c r="L27" s="39"/>
      <c r="M27" s="47">
        <f t="shared" si="6"/>
        <v>0</v>
      </c>
      <c r="N27" s="39"/>
      <c r="O27" s="47">
        <f t="shared" si="7"/>
        <v>0</v>
      </c>
      <c r="P27" s="39"/>
      <c r="Q27" s="47">
        <f t="shared" si="8"/>
        <v>0</v>
      </c>
      <c r="R27" s="39"/>
      <c r="S27" s="47">
        <f t="shared" si="9"/>
        <v>0</v>
      </c>
      <c r="T27" s="39"/>
      <c r="U27" s="47">
        <f t="shared" si="10"/>
        <v>0</v>
      </c>
      <c r="V27" s="39"/>
      <c r="W27" s="47">
        <f t="shared" si="11"/>
        <v>0</v>
      </c>
      <c r="X27" s="39"/>
      <c r="Y27" s="47">
        <f t="shared" si="12"/>
        <v>0</v>
      </c>
      <c r="Z27" s="39"/>
      <c r="AA27" s="47">
        <f t="shared" si="13"/>
        <v>0</v>
      </c>
      <c r="AB27" s="39"/>
      <c r="AC27" s="47">
        <f t="shared" si="14"/>
        <v>0</v>
      </c>
      <c r="AD27" s="39"/>
      <c r="AE27" s="47">
        <f t="shared" si="15"/>
        <v>0</v>
      </c>
      <c r="AF27" s="39"/>
      <c r="AG27" s="47">
        <f t="shared" si="16"/>
        <v>0</v>
      </c>
      <c r="AH27" s="39"/>
      <c r="AI27" s="47">
        <f t="shared" si="17"/>
        <v>0</v>
      </c>
      <c r="AJ27" s="39"/>
      <c r="AK27" s="47">
        <f t="shared" si="18"/>
        <v>0</v>
      </c>
      <c r="AL27" s="39"/>
      <c r="AM27" s="47">
        <f t="shared" si="19"/>
        <v>0</v>
      </c>
      <c r="AN27" s="39"/>
      <c r="AO27" s="47">
        <f t="shared" si="20"/>
        <v>0</v>
      </c>
      <c r="AP27" s="39"/>
      <c r="AQ27" s="47">
        <f t="shared" si="21"/>
        <v>0</v>
      </c>
      <c r="AR27" s="39"/>
      <c r="AS27" s="47">
        <f t="shared" si="22"/>
        <v>0</v>
      </c>
      <c r="AT27" s="39"/>
      <c r="AU27" s="47">
        <f t="shared" si="23"/>
        <v>0</v>
      </c>
      <c r="AV27" s="39"/>
      <c r="AW27" s="47">
        <f t="shared" si="24"/>
        <v>0</v>
      </c>
      <c r="AX27" s="39"/>
      <c r="AY27" s="47">
        <f t="shared" si="25"/>
        <v>0</v>
      </c>
      <c r="AZ27" s="39"/>
      <c r="BA27" s="41">
        <f t="shared" si="26"/>
        <v>0</v>
      </c>
      <c r="BB27" s="39"/>
      <c r="BC27" s="47">
        <f t="shared" si="27"/>
        <v>0</v>
      </c>
      <c r="BD27" s="39"/>
      <c r="BE27" s="47">
        <f t="shared" si="28"/>
        <v>0</v>
      </c>
      <c r="BF27" s="39"/>
      <c r="BG27" s="47">
        <f t="shared" si="29"/>
        <v>0</v>
      </c>
      <c r="BH27" s="39"/>
      <c r="BI27" s="47">
        <f t="shared" si="30"/>
        <v>0</v>
      </c>
      <c r="BJ27" s="39"/>
      <c r="BK27" s="47">
        <f t="shared" si="31"/>
        <v>0</v>
      </c>
      <c r="BL27" s="39"/>
      <c r="BM27" s="47">
        <f t="shared" si="32"/>
        <v>0</v>
      </c>
      <c r="BN27" s="39"/>
      <c r="BO27" s="47">
        <f t="shared" si="33"/>
        <v>0</v>
      </c>
      <c r="BP27" s="39"/>
      <c r="BQ27" s="47">
        <f t="shared" si="34"/>
        <v>0</v>
      </c>
      <c r="BR27" s="39"/>
      <c r="BS27" s="47">
        <f t="shared" si="35"/>
        <v>0</v>
      </c>
      <c r="BT27" s="39"/>
      <c r="BU27" s="41">
        <f t="shared" si="36"/>
        <v>0</v>
      </c>
      <c r="BV27" s="39"/>
      <c r="BW27" s="47">
        <f t="shared" si="37"/>
        <v>0</v>
      </c>
      <c r="BX27" s="39"/>
      <c r="BY27" s="47">
        <f t="shared" si="38"/>
        <v>0</v>
      </c>
      <c r="BZ27" s="39"/>
      <c r="CA27" s="47">
        <f t="shared" si="39"/>
        <v>0</v>
      </c>
      <c r="CB27" s="39">
        <v>2</v>
      </c>
      <c r="CC27" s="47">
        <f t="shared" si="40"/>
        <v>0</v>
      </c>
      <c r="CD27" s="39"/>
      <c r="CE27" s="47">
        <f t="shared" si="41"/>
        <v>0</v>
      </c>
      <c r="CF27" s="39"/>
      <c r="CG27" s="47">
        <f t="shared" si="42"/>
        <v>0</v>
      </c>
      <c r="CH27" s="39"/>
      <c r="CI27" s="47">
        <f t="shared" si="43"/>
        <v>0</v>
      </c>
      <c r="CJ27" s="39"/>
      <c r="CK27" s="47">
        <f t="shared" si="44"/>
        <v>0</v>
      </c>
      <c r="CL27" s="39"/>
      <c r="CM27" s="47">
        <f t="shared" si="45"/>
        <v>0</v>
      </c>
      <c r="CN27" s="39"/>
      <c r="CO27" s="41">
        <f t="shared" si="46"/>
        <v>0</v>
      </c>
      <c r="CP27" s="39"/>
      <c r="CQ27" s="47">
        <f t="shared" si="47"/>
        <v>0</v>
      </c>
      <c r="CR27" s="39"/>
      <c r="CS27" s="47">
        <f t="shared" si="48"/>
        <v>0</v>
      </c>
    </row>
    <row r="28" spans="1:97" s="42" customFormat="1" ht="16.5" customHeight="1" x14ac:dyDescent="0.25">
      <c r="A28" s="43"/>
      <c r="B28" s="44">
        <v>78</v>
      </c>
      <c r="C28" s="45" t="s">
        <v>66</v>
      </c>
      <c r="D28" s="45" t="s">
        <v>67</v>
      </c>
      <c r="E28" s="38">
        <f t="shared" si="0"/>
        <v>1</v>
      </c>
      <c r="F28" s="46">
        <v>0</v>
      </c>
      <c r="G28" s="33">
        <f t="shared" si="49"/>
        <v>0</v>
      </c>
      <c r="H28" s="34">
        <f t="shared" si="50"/>
        <v>0</v>
      </c>
      <c r="I28" s="35">
        <f t="shared" si="3"/>
        <v>0</v>
      </c>
      <c r="J28" s="33">
        <f t="shared" si="51"/>
        <v>0</v>
      </c>
      <c r="K28" s="36">
        <f t="shared" si="5"/>
        <v>0</v>
      </c>
      <c r="L28" s="39">
        <v>1</v>
      </c>
      <c r="M28" s="41">
        <f t="shared" si="6"/>
        <v>0</v>
      </c>
      <c r="N28" s="39"/>
      <c r="O28" s="41">
        <f t="shared" si="7"/>
        <v>0</v>
      </c>
      <c r="P28" s="39"/>
      <c r="Q28" s="41">
        <f t="shared" si="8"/>
        <v>0</v>
      </c>
      <c r="R28" s="39"/>
      <c r="S28" s="41">
        <f t="shared" si="9"/>
        <v>0</v>
      </c>
      <c r="T28" s="39"/>
      <c r="U28" s="41">
        <f t="shared" si="10"/>
        <v>0</v>
      </c>
      <c r="V28" s="39"/>
      <c r="W28" s="41">
        <f t="shared" si="11"/>
        <v>0</v>
      </c>
      <c r="X28" s="39"/>
      <c r="Y28" s="41">
        <f t="shared" si="12"/>
        <v>0</v>
      </c>
      <c r="Z28" s="39"/>
      <c r="AA28" s="41">
        <f t="shared" si="13"/>
        <v>0</v>
      </c>
      <c r="AB28" s="39"/>
      <c r="AC28" s="41">
        <f t="shared" si="14"/>
        <v>0</v>
      </c>
      <c r="AD28" s="39"/>
      <c r="AE28" s="41">
        <f t="shared" si="15"/>
        <v>0</v>
      </c>
      <c r="AF28" s="39"/>
      <c r="AG28" s="41">
        <f t="shared" si="16"/>
        <v>0</v>
      </c>
      <c r="AH28" s="39"/>
      <c r="AI28" s="41">
        <f t="shared" si="17"/>
        <v>0</v>
      </c>
      <c r="AJ28" s="39"/>
      <c r="AK28" s="41">
        <f t="shared" si="18"/>
        <v>0</v>
      </c>
      <c r="AL28" s="39"/>
      <c r="AM28" s="41">
        <f t="shared" si="19"/>
        <v>0</v>
      </c>
      <c r="AN28" s="39"/>
      <c r="AO28" s="41">
        <f t="shared" si="20"/>
        <v>0</v>
      </c>
      <c r="AP28" s="39"/>
      <c r="AQ28" s="41">
        <f t="shared" si="21"/>
        <v>0</v>
      </c>
      <c r="AR28" s="39"/>
      <c r="AS28" s="41">
        <f t="shared" si="22"/>
        <v>0</v>
      </c>
      <c r="AT28" s="39"/>
      <c r="AU28" s="41">
        <f t="shared" si="23"/>
        <v>0</v>
      </c>
      <c r="AV28" s="39"/>
      <c r="AW28" s="41">
        <f t="shared" si="24"/>
        <v>0</v>
      </c>
      <c r="AX28" s="39"/>
      <c r="AY28" s="41">
        <f t="shared" si="25"/>
        <v>0</v>
      </c>
      <c r="AZ28" s="39"/>
      <c r="BA28" s="41">
        <f t="shared" si="26"/>
        <v>0</v>
      </c>
      <c r="BB28" s="39"/>
      <c r="BC28" s="41">
        <f t="shared" si="27"/>
        <v>0</v>
      </c>
      <c r="BD28" s="39"/>
      <c r="BE28" s="41">
        <f t="shared" si="28"/>
        <v>0</v>
      </c>
      <c r="BF28" s="39"/>
      <c r="BG28" s="41">
        <f t="shared" si="29"/>
        <v>0</v>
      </c>
      <c r="BH28" s="39"/>
      <c r="BI28" s="41">
        <f t="shared" si="30"/>
        <v>0</v>
      </c>
      <c r="BJ28" s="39"/>
      <c r="BK28" s="41">
        <f t="shared" si="31"/>
        <v>0</v>
      </c>
      <c r="BL28" s="39"/>
      <c r="BM28" s="41">
        <f t="shared" si="32"/>
        <v>0</v>
      </c>
      <c r="BN28" s="39"/>
      <c r="BO28" s="41">
        <f t="shared" si="33"/>
        <v>0</v>
      </c>
      <c r="BP28" s="39"/>
      <c r="BQ28" s="41">
        <f t="shared" si="34"/>
        <v>0</v>
      </c>
      <c r="BR28" s="39"/>
      <c r="BS28" s="41">
        <f t="shared" si="35"/>
        <v>0</v>
      </c>
      <c r="BT28" s="39"/>
      <c r="BU28" s="41">
        <f t="shared" si="36"/>
        <v>0</v>
      </c>
      <c r="BV28" s="39"/>
      <c r="BW28" s="41">
        <f t="shared" si="37"/>
        <v>0</v>
      </c>
      <c r="BX28" s="39"/>
      <c r="BY28" s="41">
        <f t="shared" si="38"/>
        <v>0</v>
      </c>
      <c r="BZ28" s="39"/>
      <c r="CA28" s="41">
        <f t="shared" si="39"/>
        <v>0</v>
      </c>
      <c r="CB28" s="39"/>
      <c r="CC28" s="41">
        <f t="shared" si="40"/>
        <v>0</v>
      </c>
      <c r="CD28" s="39"/>
      <c r="CE28" s="41">
        <f t="shared" si="41"/>
        <v>0</v>
      </c>
      <c r="CF28" s="39"/>
      <c r="CG28" s="41">
        <f t="shared" si="42"/>
        <v>0</v>
      </c>
      <c r="CH28" s="39"/>
      <c r="CI28" s="41">
        <f t="shared" si="43"/>
        <v>0</v>
      </c>
      <c r="CJ28" s="39"/>
      <c r="CK28" s="41">
        <f t="shared" si="44"/>
        <v>0</v>
      </c>
      <c r="CL28" s="39"/>
      <c r="CM28" s="41">
        <f t="shared" si="45"/>
        <v>0</v>
      </c>
      <c r="CN28" s="39"/>
      <c r="CO28" s="41">
        <f t="shared" si="46"/>
        <v>0</v>
      </c>
      <c r="CP28" s="39"/>
      <c r="CQ28" s="41">
        <f t="shared" si="47"/>
        <v>0</v>
      </c>
      <c r="CR28" s="39"/>
      <c r="CS28" s="41">
        <f t="shared" si="48"/>
        <v>0</v>
      </c>
    </row>
    <row r="29" spans="1:97" s="42" customFormat="1" ht="16.5" customHeight="1" x14ac:dyDescent="0.25">
      <c r="A29" s="43"/>
      <c r="B29" s="44">
        <v>91</v>
      </c>
      <c r="C29" s="45" t="s">
        <v>55</v>
      </c>
      <c r="D29" s="45" t="s">
        <v>70</v>
      </c>
      <c r="E29" s="38">
        <f t="shared" si="0"/>
        <v>13</v>
      </c>
      <c r="F29" s="46">
        <v>0</v>
      </c>
      <c r="G29" s="33">
        <f t="shared" si="49"/>
        <v>0</v>
      </c>
      <c r="H29" s="34">
        <f t="shared" si="50"/>
        <v>0</v>
      </c>
      <c r="I29" s="35">
        <f t="shared" si="3"/>
        <v>0</v>
      </c>
      <c r="J29" s="33">
        <f t="shared" si="51"/>
        <v>0</v>
      </c>
      <c r="K29" s="36">
        <f t="shared" si="5"/>
        <v>0</v>
      </c>
      <c r="L29" s="39"/>
      <c r="M29" s="47">
        <f t="shared" si="6"/>
        <v>0</v>
      </c>
      <c r="N29" s="39"/>
      <c r="O29" s="47">
        <f t="shared" si="7"/>
        <v>0</v>
      </c>
      <c r="P29" s="39"/>
      <c r="Q29" s="47">
        <f t="shared" si="8"/>
        <v>0</v>
      </c>
      <c r="R29" s="39"/>
      <c r="S29" s="47">
        <f t="shared" si="9"/>
        <v>0</v>
      </c>
      <c r="T29" s="39"/>
      <c r="U29" s="47">
        <f t="shared" si="10"/>
        <v>0</v>
      </c>
      <c r="V29" s="39"/>
      <c r="W29" s="47">
        <f t="shared" si="11"/>
        <v>0</v>
      </c>
      <c r="X29" s="39">
        <v>2</v>
      </c>
      <c r="Y29" s="47">
        <f t="shared" si="12"/>
        <v>0</v>
      </c>
      <c r="Z29" s="39"/>
      <c r="AA29" s="47">
        <f t="shared" si="13"/>
        <v>0</v>
      </c>
      <c r="AB29" s="39"/>
      <c r="AC29" s="47">
        <f t="shared" si="14"/>
        <v>0</v>
      </c>
      <c r="AD29" s="39">
        <v>1</v>
      </c>
      <c r="AE29" s="47">
        <f t="shared" si="15"/>
        <v>0</v>
      </c>
      <c r="AF29" s="39"/>
      <c r="AG29" s="47">
        <f t="shared" si="16"/>
        <v>0</v>
      </c>
      <c r="AH29" s="39"/>
      <c r="AI29" s="47">
        <f t="shared" si="17"/>
        <v>0</v>
      </c>
      <c r="AJ29" s="39"/>
      <c r="AK29" s="47">
        <f t="shared" si="18"/>
        <v>0</v>
      </c>
      <c r="AL29" s="39">
        <v>1</v>
      </c>
      <c r="AM29" s="47">
        <f t="shared" si="19"/>
        <v>0</v>
      </c>
      <c r="AN29" s="39"/>
      <c r="AO29" s="47">
        <f t="shared" si="20"/>
        <v>0</v>
      </c>
      <c r="AP29" s="39"/>
      <c r="AQ29" s="47">
        <f t="shared" si="21"/>
        <v>0</v>
      </c>
      <c r="AR29" s="39">
        <v>1</v>
      </c>
      <c r="AS29" s="47">
        <f t="shared" si="22"/>
        <v>0</v>
      </c>
      <c r="AT29" s="39"/>
      <c r="AU29" s="47">
        <f t="shared" si="23"/>
        <v>0</v>
      </c>
      <c r="AV29" s="39"/>
      <c r="AW29" s="47">
        <f t="shared" si="24"/>
        <v>0</v>
      </c>
      <c r="AX29" s="39"/>
      <c r="AY29" s="47">
        <f t="shared" si="25"/>
        <v>0</v>
      </c>
      <c r="AZ29" s="39"/>
      <c r="BA29" s="41">
        <f t="shared" si="26"/>
        <v>0</v>
      </c>
      <c r="BB29" s="39"/>
      <c r="BC29" s="47">
        <f t="shared" si="27"/>
        <v>0</v>
      </c>
      <c r="BD29" s="39"/>
      <c r="BE29" s="47">
        <f t="shared" si="28"/>
        <v>0</v>
      </c>
      <c r="BF29" s="39"/>
      <c r="BG29" s="47">
        <f t="shared" si="29"/>
        <v>0</v>
      </c>
      <c r="BH29" s="39"/>
      <c r="BI29" s="47">
        <f t="shared" si="30"/>
        <v>0</v>
      </c>
      <c r="BJ29" s="39"/>
      <c r="BK29" s="47">
        <f t="shared" si="31"/>
        <v>0</v>
      </c>
      <c r="BL29" s="39"/>
      <c r="BM29" s="47">
        <f t="shared" si="32"/>
        <v>0</v>
      </c>
      <c r="BN29" s="39"/>
      <c r="BO29" s="47">
        <f t="shared" si="33"/>
        <v>0</v>
      </c>
      <c r="BP29" s="39"/>
      <c r="BQ29" s="47">
        <f t="shared" si="34"/>
        <v>0</v>
      </c>
      <c r="BR29" s="39">
        <v>1</v>
      </c>
      <c r="BS29" s="47">
        <f t="shared" si="35"/>
        <v>0</v>
      </c>
      <c r="BT29" s="39">
        <v>1</v>
      </c>
      <c r="BU29" s="41">
        <f t="shared" si="36"/>
        <v>0</v>
      </c>
      <c r="BV29" s="39"/>
      <c r="BW29" s="47">
        <f t="shared" si="37"/>
        <v>0</v>
      </c>
      <c r="BX29" s="39">
        <v>1</v>
      </c>
      <c r="BY29" s="47">
        <f t="shared" si="38"/>
        <v>0</v>
      </c>
      <c r="BZ29" s="39"/>
      <c r="CA29" s="47">
        <f t="shared" si="39"/>
        <v>0</v>
      </c>
      <c r="CB29" s="39"/>
      <c r="CC29" s="47">
        <f t="shared" si="40"/>
        <v>0</v>
      </c>
      <c r="CD29" s="39">
        <v>2</v>
      </c>
      <c r="CE29" s="47">
        <f t="shared" si="41"/>
        <v>0</v>
      </c>
      <c r="CF29" s="39">
        <v>1</v>
      </c>
      <c r="CG29" s="47">
        <f t="shared" si="42"/>
        <v>0</v>
      </c>
      <c r="CH29" s="39"/>
      <c r="CI29" s="47">
        <f t="shared" si="43"/>
        <v>0</v>
      </c>
      <c r="CJ29" s="39"/>
      <c r="CK29" s="47">
        <f t="shared" si="44"/>
        <v>0</v>
      </c>
      <c r="CL29" s="39">
        <v>1</v>
      </c>
      <c r="CM29" s="47">
        <f t="shared" si="45"/>
        <v>0</v>
      </c>
      <c r="CN29" s="39">
        <v>1</v>
      </c>
      <c r="CO29" s="41">
        <f t="shared" si="46"/>
        <v>0</v>
      </c>
      <c r="CP29" s="39"/>
      <c r="CQ29" s="47">
        <f t="shared" si="47"/>
        <v>0</v>
      </c>
      <c r="CR29" s="39"/>
      <c r="CS29" s="47">
        <f t="shared" si="48"/>
        <v>0</v>
      </c>
    </row>
    <row r="30" spans="1:97" s="42" customFormat="1" ht="15.75" customHeight="1" x14ac:dyDescent="0.25">
      <c r="A30" s="43"/>
      <c r="B30" s="44" t="s">
        <v>71</v>
      </c>
      <c r="C30" s="45" t="s">
        <v>72</v>
      </c>
      <c r="D30" s="45" t="s">
        <v>73</v>
      </c>
      <c r="E30" s="38">
        <f t="shared" si="0"/>
        <v>2</v>
      </c>
      <c r="F30" s="46">
        <v>0</v>
      </c>
      <c r="G30" s="33">
        <f t="shared" si="49"/>
        <v>0</v>
      </c>
      <c r="H30" s="34">
        <f t="shared" si="50"/>
        <v>0</v>
      </c>
      <c r="I30" s="35">
        <f t="shared" si="3"/>
        <v>0</v>
      </c>
      <c r="J30" s="33">
        <f t="shared" si="51"/>
        <v>0</v>
      </c>
      <c r="K30" s="36">
        <f t="shared" si="5"/>
        <v>0</v>
      </c>
      <c r="L30" s="39"/>
      <c r="M30" s="40">
        <f t="shared" si="6"/>
        <v>0</v>
      </c>
      <c r="N30" s="39"/>
      <c r="O30" s="40">
        <f t="shared" si="7"/>
        <v>0</v>
      </c>
      <c r="P30" s="39"/>
      <c r="Q30" s="40">
        <f t="shared" si="8"/>
        <v>0</v>
      </c>
      <c r="R30" s="39"/>
      <c r="S30" s="40">
        <f t="shared" si="9"/>
        <v>0</v>
      </c>
      <c r="T30" s="39"/>
      <c r="U30" s="40">
        <f t="shared" si="10"/>
        <v>0</v>
      </c>
      <c r="V30" s="39"/>
      <c r="W30" s="40">
        <f t="shared" si="11"/>
        <v>0</v>
      </c>
      <c r="X30" s="39"/>
      <c r="Y30" s="40">
        <f t="shared" si="12"/>
        <v>0</v>
      </c>
      <c r="Z30" s="39"/>
      <c r="AA30" s="40">
        <f t="shared" si="13"/>
        <v>0</v>
      </c>
      <c r="AB30" s="39"/>
      <c r="AC30" s="40">
        <f t="shared" si="14"/>
        <v>0</v>
      </c>
      <c r="AD30" s="39"/>
      <c r="AE30" s="40">
        <f t="shared" si="15"/>
        <v>0</v>
      </c>
      <c r="AF30" s="39"/>
      <c r="AG30" s="40">
        <f t="shared" si="16"/>
        <v>0</v>
      </c>
      <c r="AH30" s="39"/>
      <c r="AI30" s="40">
        <f t="shared" si="17"/>
        <v>0</v>
      </c>
      <c r="AJ30" s="39"/>
      <c r="AK30" s="40">
        <f t="shared" si="18"/>
        <v>0</v>
      </c>
      <c r="AL30" s="39"/>
      <c r="AM30" s="40">
        <f t="shared" si="19"/>
        <v>0</v>
      </c>
      <c r="AN30" s="39"/>
      <c r="AO30" s="40">
        <f t="shared" si="20"/>
        <v>0</v>
      </c>
      <c r="AP30" s="39"/>
      <c r="AQ30" s="40">
        <f t="shared" si="21"/>
        <v>0</v>
      </c>
      <c r="AR30" s="39"/>
      <c r="AS30" s="40">
        <f t="shared" si="22"/>
        <v>0</v>
      </c>
      <c r="AT30" s="39"/>
      <c r="AU30" s="40">
        <f t="shared" si="23"/>
        <v>0</v>
      </c>
      <c r="AV30" s="39"/>
      <c r="AW30" s="40">
        <f t="shared" si="24"/>
        <v>0</v>
      </c>
      <c r="AX30" s="39"/>
      <c r="AY30" s="40">
        <f t="shared" si="25"/>
        <v>0</v>
      </c>
      <c r="AZ30" s="39">
        <v>1</v>
      </c>
      <c r="BA30" s="41">
        <f t="shared" si="26"/>
        <v>0</v>
      </c>
      <c r="BB30" s="39"/>
      <c r="BC30" s="40">
        <f t="shared" si="27"/>
        <v>0</v>
      </c>
      <c r="BD30" s="39"/>
      <c r="BE30" s="40">
        <f t="shared" si="28"/>
        <v>0</v>
      </c>
      <c r="BF30" s="39"/>
      <c r="BG30" s="40">
        <f t="shared" si="29"/>
        <v>0</v>
      </c>
      <c r="BH30" s="39"/>
      <c r="BI30" s="40">
        <f t="shared" si="30"/>
        <v>0</v>
      </c>
      <c r="BJ30" s="39"/>
      <c r="BK30" s="40">
        <f t="shared" si="31"/>
        <v>0</v>
      </c>
      <c r="BL30" s="39"/>
      <c r="BM30" s="40">
        <f t="shared" si="32"/>
        <v>0</v>
      </c>
      <c r="BN30" s="39"/>
      <c r="BO30" s="40">
        <f t="shared" si="33"/>
        <v>0</v>
      </c>
      <c r="BP30" s="39"/>
      <c r="BQ30" s="40">
        <f t="shared" si="34"/>
        <v>0</v>
      </c>
      <c r="BR30" s="39"/>
      <c r="BS30" s="40">
        <f t="shared" si="35"/>
        <v>0</v>
      </c>
      <c r="BT30" s="39"/>
      <c r="BU30" s="41">
        <f t="shared" si="36"/>
        <v>0</v>
      </c>
      <c r="BV30" s="39"/>
      <c r="BW30" s="40">
        <f t="shared" si="37"/>
        <v>0</v>
      </c>
      <c r="BX30" s="39"/>
      <c r="BY30" s="40">
        <f t="shared" si="38"/>
        <v>0</v>
      </c>
      <c r="BZ30" s="39"/>
      <c r="CA30" s="40">
        <f t="shared" si="39"/>
        <v>0</v>
      </c>
      <c r="CB30" s="39">
        <v>1</v>
      </c>
      <c r="CC30" s="40">
        <f t="shared" si="40"/>
        <v>0</v>
      </c>
      <c r="CD30" s="39"/>
      <c r="CE30" s="40">
        <f t="shared" si="41"/>
        <v>0</v>
      </c>
      <c r="CF30" s="39"/>
      <c r="CG30" s="40">
        <f t="shared" si="42"/>
        <v>0</v>
      </c>
      <c r="CH30" s="39"/>
      <c r="CI30" s="40">
        <f t="shared" si="43"/>
        <v>0</v>
      </c>
      <c r="CJ30" s="39"/>
      <c r="CK30" s="40">
        <f t="shared" si="44"/>
        <v>0</v>
      </c>
      <c r="CL30" s="39"/>
      <c r="CM30" s="40">
        <f t="shared" si="45"/>
        <v>0</v>
      </c>
      <c r="CN30" s="39"/>
      <c r="CO30" s="41">
        <f t="shared" si="46"/>
        <v>0</v>
      </c>
      <c r="CP30" s="39"/>
      <c r="CQ30" s="40">
        <f t="shared" si="47"/>
        <v>0</v>
      </c>
      <c r="CR30" s="39"/>
      <c r="CS30" s="40">
        <f t="shared" si="48"/>
        <v>0</v>
      </c>
    </row>
    <row r="31" spans="1:97" s="42" customFormat="1" ht="15.75" customHeight="1" x14ac:dyDescent="0.25">
      <c r="A31" s="43"/>
      <c r="B31" s="44" t="s">
        <v>74</v>
      </c>
      <c r="C31" s="45" t="s">
        <v>75</v>
      </c>
      <c r="D31" s="45" t="s">
        <v>73</v>
      </c>
      <c r="E31" s="38">
        <f t="shared" si="0"/>
        <v>4</v>
      </c>
      <c r="F31" s="46">
        <v>0</v>
      </c>
      <c r="G31" s="33">
        <f t="shared" si="49"/>
        <v>0</v>
      </c>
      <c r="H31" s="34">
        <f t="shared" si="50"/>
        <v>0</v>
      </c>
      <c r="I31" s="35">
        <f t="shared" si="3"/>
        <v>0</v>
      </c>
      <c r="J31" s="33">
        <f t="shared" si="51"/>
        <v>0</v>
      </c>
      <c r="K31" s="36">
        <f t="shared" si="5"/>
        <v>0</v>
      </c>
      <c r="L31" s="39">
        <v>2</v>
      </c>
      <c r="M31" s="41">
        <f t="shared" si="6"/>
        <v>0</v>
      </c>
      <c r="N31" s="39"/>
      <c r="O31" s="41">
        <f t="shared" si="7"/>
        <v>0</v>
      </c>
      <c r="P31" s="39"/>
      <c r="Q31" s="41">
        <f t="shared" si="8"/>
        <v>0</v>
      </c>
      <c r="R31" s="39"/>
      <c r="S31" s="41">
        <f t="shared" si="9"/>
        <v>0</v>
      </c>
      <c r="T31" s="39"/>
      <c r="U31" s="41">
        <f t="shared" si="10"/>
        <v>0</v>
      </c>
      <c r="V31" s="39"/>
      <c r="W31" s="41">
        <f t="shared" si="11"/>
        <v>0</v>
      </c>
      <c r="X31" s="39"/>
      <c r="Y31" s="41">
        <f t="shared" si="12"/>
        <v>0</v>
      </c>
      <c r="Z31" s="39"/>
      <c r="AA31" s="41">
        <f t="shared" si="13"/>
        <v>0</v>
      </c>
      <c r="AB31" s="39"/>
      <c r="AC31" s="41">
        <f t="shared" si="14"/>
        <v>0</v>
      </c>
      <c r="AD31" s="39"/>
      <c r="AE31" s="41">
        <f t="shared" si="15"/>
        <v>0</v>
      </c>
      <c r="AF31" s="39"/>
      <c r="AG31" s="41">
        <f t="shared" si="16"/>
        <v>0</v>
      </c>
      <c r="AH31" s="39"/>
      <c r="AI31" s="41">
        <f t="shared" si="17"/>
        <v>0</v>
      </c>
      <c r="AJ31" s="39"/>
      <c r="AK31" s="41">
        <f t="shared" si="18"/>
        <v>0</v>
      </c>
      <c r="AL31" s="39"/>
      <c r="AM31" s="41">
        <f t="shared" si="19"/>
        <v>0</v>
      </c>
      <c r="AN31" s="39"/>
      <c r="AO31" s="41">
        <f t="shared" si="20"/>
        <v>0</v>
      </c>
      <c r="AP31" s="39"/>
      <c r="AQ31" s="41">
        <f t="shared" si="21"/>
        <v>0</v>
      </c>
      <c r="AR31" s="39"/>
      <c r="AS31" s="41">
        <f t="shared" si="22"/>
        <v>0</v>
      </c>
      <c r="AT31" s="39"/>
      <c r="AU31" s="41">
        <f t="shared" si="23"/>
        <v>0</v>
      </c>
      <c r="AV31" s="39"/>
      <c r="AW31" s="41">
        <f t="shared" si="24"/>
        <v>0</v>
      </c>
      <c r="AX31" s="39"/>
      <c r="AY31" s="41">
        <f t="shared" si="25"/>
        <v>0</v>
      </c>
      <c r="AZ31" s="39"/>
      <c r="BA31" s="41">
        <f t="shared" si="26"/>
        <v>0</v>
      </c>
      <c r="BB31" s="39"/>
      <c r="BC31" s="41">
        <f t="shared" si="27"/>
        <v>0</v>
      </c>
      <c r="BD31" s="39"/>
      <c r="BE31" s="41">
        <f t="shared" si="28"/>
        <v>0</v>
      </c>
      <c r="BF31" s="39">
        <v>1</v>
      </c>
      <c r="BG31" s="41">
        <f t="shared" si="29"/>
        <v>0</v>
      </c>
      <c r="BH31" s="39"/>
      <c r="BI31" s="41">
        <f t="shared" si="30"/>
        <v>0</v>
      </c>
      <c r="BJ31" s="39"/>
      <c r="BK31" s="41">
        <f t="shared" si="31"/>
        <v>0</v>
      </c>
      <c r="BL31" s="39"/>
      <c r="BM31" s="41">
        <f t="shared" si="32"/>
        <v>0</v>
      </c>
      <c r="BN31" s="39"/>
      <c r="BO31" s="41">
        <f t="shared" si="33"/>
        <v>0</v>
      </c>
      <c r="BP31" s="39"/>
      <c r="BQ31" s="41">
        <f t="shared" si="34"/>
        <v>0</v>
      </c>
      <c r="BR31" s="39"/>
      <c r="BS31" s="41">
        <f t="shared" si="35"/>
        <v>0</v>
      </c>
      <c r="BT31" s="39"/>
      <c r="BU31" s="41">
        <f t="shared" si="36"/>
        <v>0</v>
      </c>
      <c r="BV31" s="39"/>
      <c r="BW31" s="41">
        <f t="shared" si="37"/>
        <v>0</v>
      </c>
      <c r="BX31" s="39"/>
      <c r="BY31" s="41">
        <f t="shared" si="38"/>
        <v>0</v>
      </c>
      <c r="BZ31" s="39"/>
      <c r="CA31" s="41">
        <f t="shared" si="39"/>
        <v>0</v>
      </c>
      <c r="CB31" s="39">
        <v>1</v>
      </c>
      <c r="CC31" s="41">
        <f t="shared" si="40"/>
        <v>0</v>
      </c>
      <c r="CD31" s="39"/>
      <c r="CE31" s="41">
        <f t="shared" si="41"/>
        <v>0</v>
      </c>
      <c r="CF31" s="39"/>
      <c r="CG31" s="41">
        <f t="shared" si="42"/>
        <v>0</v>
      </c>
      <c r="CH31" s="39"/>
      <c r="CI31" s="41">
        <f t="shared" si="43"/>
        <v>0</v>
      </c>
      <c r="CJ31" s="39"/>
      <c r="CK31" s="41">
        <f t="shared" si="44"/>
        <v>0</v>
      </c>
      <c r="CL31" s="39"/>
      <c r="CM31" s="41">
        <f t="shared" si="45"/>
        <v>0</v>
      </c>
      <c r="CN31" s="39"/>
      <c r="CO31" s="41">
        <f t="shared" si="46"/>
        <v>0</v>
      </c>
      <c r="CP31" s="39"/>
      <c r="CQ31" s="41">
        <f t="shared" si="47"/>
        <v>0</v>
      </c>
      <c r="CR31" s="39"/>
      <c r="CS31" s="41">
        <f t="shared" si="48"/>
        <v>0</v>
      </c>
    </row>
    <row r="32" spans="1:97" s="42" customFormat="1" ht="15.75" customHeight="1" x14ac:dyDescent="0.25">
      <c r="A32" s="43"/>
      <c r="B32" s="44">
        <v>95</v>
      </c>
      <c r="C32" s="45" t="s">
        <v>76</v>
      </c>
      <c r="D32" s="45" t="s">
        <v>77</v>
      </c>
      <c r="E32" s="38">
        <f t="shared" si="0"/>
        <v>1</v>
      </c>
      <c r="F32" s="46">
        <v>0</v>
      </c>
      <c r="G32" s="60">
        <f t="shared" si="49"/>
        <v>0</v>
      </c>
      <c r="H32" s="34">
        <f t="shared" si="50"/>
        <v>0</v>
      </c>
      <c r="I32" s="35">
        <f t="shared" si="3"/>
        <v>0</v>
      </c>
      <c r="J32" s="33">
        <f t="shared" si="51"/>
        <v>0</v>
      </c>
      <c r="K32" s="36">
        <f t="shared" si="5"/>
        <v>0</v>
      </c>
      <c r="L32" s="39"/>
      <c r="M32" s="47">
        <f t="shared" si="6"/>
        <v>0</v>
      </c>
      <c r="N32" s="39"/>
      <c r="O32" s="47">
        <f t="shared" si="7"/>
        <v>0</v>
      </c>
      <c r="P32" s="39"/>
      <c r="Q32" s="47">
        <f t="shared" si="8"/>
        <v>0</v>
      </c>
      <c r="R32" s="39"/>
      <c r="S32" s="47">
        <f t="shared" si="9"/>
        <v>0</v>
      </c>
      <c r="T32" s="39"/>
      <c r="U32" s="47">
        <f t="shared" si="10"/>
        <v>0</v>
      </c>
      <c r="V32" s="39"/>
      <c r="W32" s="47">
        <f t="shared" si="11"/>
        <v>0</v>
      </c>
      <c r="X32" s="39"/>
      <c r="Y32" s="47">
        <f t="shared" si="12"/>
        <v>0</v>
      </c>
      <c r="Z32" s="39"/>
      <c r="AA32" s="47">
        <f t="shared" si="13"/>
        <v>0</v>
      </c>
      <c r="AB32" s="39"/>
      <c r="AC32" s="47">
        <f t="shared" si="14"/>
        <v>0</v>
      </c>
      <c r="AD32" s="39"/>
      <c r="AE32" s="47">
        <f t="shared" si="15"/>
        <v>0</v>
      </c>
      <c r="AF32" s="39"/>
      <c r="AG32" s="47">
        <f t="shared" si="16"/>
        <v>0</v>
      </c>
      <c r="AH32" s="39"/>
      <c r="AI32" s="47">
        <f t="shared" si="17"/>
        <v>0</v>
      </c>
      <c r="AJ32" s="39"/>
      <c r="AK32" s="47">
        <f t="shared" si="18"/>
        <v>0</v>
      </c>
      <c r="AL32" s="39"/>
      <c r="AM32" s="47">
        <f t="shared" si="19"/>
        <v>0</v>
      </c>
      <c r="AN32" s="39"/>
      <c r="AO32" s="47">
        <f t="shared" si="20"/>
        <v>0</v>
      </c>
      <c r="AP32" s="39"/>
      <c r="AQ32" s="47">
        <f t="shared" si="21"/>
        <v>0</v>
      </c>
      <c r="AR32" s="39"/>
      <c r="AS32" s="47">
        <f t="shared" si="22"/>
        <v>0</v>
      </c>
      <c r="AT32" s="39"/>
      <c r="AU32" s="47">
        <f t="shared" si="23"/>
        <v>0</v>
      </c>
      <c r="AV32" s="39"/>
      <c r="AW32" s="47">
        <f t="shared" si="24"/>
        <v>0</v>
      </c>
      <c r="AX32" s="39"/>
      <c r="AY32" s="47">
        <f t="shared" si="25"/>
        <v>0</v>
      </c>
      <c r="AZ32" s="39"/>
      <c r="BA32" s="41">
        <f t="shared" si="26"/>
        <v>0</v>
      </c>
      <c r="BB32" s="39"/>
      <c r="BC32" s="47">
        <f t="shared" si="27"/>
        <v>0</v>
      </c>
      <c r="BD32" s="39"/>
      <c r="BE32" s="47">
        <f t="shared" si="28"/>
        <v>0</v>
      </c>
      <c r="BF32" s="39"/>
      <c r="BG32" s="47">
        <f t="shared" si="29"/>
        <v>0</v>
      </c>
      <c r="BH32" s="39"/>
      <c r="BI32" s="47">
        <f t="shared" si="30"/>
        <v>0</v>
      </c>
      <c r="BJ32" s="39"/>
      <c r="BK32" s="47">
        <f t="shared" si="31"/>
        <v>0</v>
      </c>
      <c r="BL32" s="39"/>
      <c r="BM32" s="47">
        <f t="shared" si="32"/>
        <v>0</v>
      </c>
      <c r="BN32" s="39"/>
      <c r="BO32" s="47">
        <f t="shared" si="33"/>
        <v>0</v>
      </c>
      <c r="BP32" s="39"/>
      <c r="BQ32" s="47">
        <f t="shared" si="34"/>
        <v>0</v>
      </c>
      <c r="BR32" s="39"/>
      <c r="BS32" s="47">
        <f t="shared" si="35"/>
        <v>0</v>
      </c>
      <c r="BT32" s="39"/>
      <c r="BU32" s="41">
        <f t="shared" si="36"/>
        <v>0</v>
      </c>
      <c r="BV32" s="39"/>
      <c r="BW32" s="47">
        <f t="shared" si="37"/>
        <v>0</v>
      </c>
      <c r="BX32" s="39"/>
      <c r="BY32" s="47">
        <f t="shared" si="38"/>
        <v>0</v>
      </c>
      <c r="BZ32" s="39">
        <v>1</v>
      </c>
      <c r="CA32" s="47">
        <f t="shared" si="39"/>
        <v>0</v>
      </c>
      <c r="CB32" s="39"/>
      <c r="CC32" s="47">
        <f t="shared" si="40"/>
        <v>0</v>
      </c>
      <c r="CD32" s="39"/>
      <c r="CE32" s="47">
        <f t="shared" si="41"/>
        <v>0</v>
      </c>
      <c r="CF32" s="39"/>
      <c r="CG32" s="47">
        <f t="shared" si="42"/>
        <v>0</v>
      </c>
      <c r="CH32" s="39"/>
      <c r="CI32" s="47">
        <f t="shared" si="43"/>
        <v>0</v>
      </c>
      <c r="CJ32" s="39"/>
      <c r="CK32" s="47">
        <f t="shared" si="44"/>
        <v>0</v>
      </c>
      <c r="CL32" s="39"/>
      <c r="CM32" s="47">
        <f t="shared" si="45"/>
        <v>0</v>
      </c>
      <c r="CN32" s="39"/>
      <c r="CO32" s="41">
        <f t="shared" si="46"/>
        <v>0</v>
      </c>
      <c r="CP32" s="39"/>
      <c r="CQ32" s="47">
        <f t="shared" si="47"/>
        <v>0</v>
      </c>
      <c r="CR32" s="39"/>
      <c r="CS32" s="47">
        <f t="shared" si="48"/>
        <v>0</v>
      </c>
    </row>
    <row r="33" spans="1:97" s="42" customFormat="1" ht="15.75" customHeight="1" x14ac:dyDescent="0.25">
      <c r="A33" s="43"/>
      <c r="B33" s="44">
        <v>98</v>
      </c>
      <c r="C33" s="45" t="s">
        <v>78</v>
      </c>
      <c r="D33" s="45" t="s">
        <v>51</v>
      </c>
      <c r="E33" s="38">
        <f t="shared" si="0"/>
        <v>3</v>
      </c>
      <c r="F33" s="46">
        <v>0</v>
      </c>
      <c r="G33" s="33">
        <f t="shared" si="49"/>
        <v>0</v>
      </c>
      <c r="H33" s="34">
        <f t="shared" si="50"/>
        <v>0</v>
      </c>
      <c r="I33" s="35">
        <f t="shared" si="3"/>
        <v>0</v>
      </c>
      <c r="J33" s="33">
        <f t="shared" si="51"/>
        <v>0</v>
      </c>
      <c r="K33" s="36">
        <f t="shared" si="5"/>
        <v>0</v>
      </c>
      <c r="L33" s="39"/>
      <c r="M33" s="47">
        <f t="shared" si="6"/>
        <v>0</v>
      </c>
      <c r="N33" s="39"/>
      <c r="O33" s="47">
        <f t="shared" si="7"/>
        <v>0</v>
      </c>
      <c r="P33" s="39"/>
      <c r="Q33" s="47">
        <f t="shared" si="8"/>
        <v>0</v>
      </c>
      <c r="R33" s="39"/>
      <c r="S33" s="47">
        <f t="shared" si="9"/>
        <v>0</v>
      </c>
      <c r="T33" s="39"/>
      <c r="U33" s="47">
        <f t="shared" si="10"/>
        <v>0</v>
      </c>
      <c r="V33" s="39"/>
      <c r="W33" s="47">
        <f t="shared" si="11"/>
        <v>0</v>
      </c>
      <c r="X33" s="39"/>
      <c r="Y33" s="47">
        <f t="shared" si="12"/>
        <v>0</v>
      </c>
      <c r="Z33" s="39"/>
      <c r="AA33" s="47">
        <f t="shared" si="13"/>
        <v>0</v>
      </c>
      <c r="AB33" s="39"/>
      <c r="AC33" s="47">
        <f t="shared" si="14"/>
        <v>0</v>
      </c>
      <c r="AD33" s="39"/>
      <c r="AE33" s="47">
        <f t="shared" si="15"/>
        <v>0</v>
      </c>
      <c r="AF33" s="39"/>
      <c r="AG33" s="47">
        <f t="shared" si="16"/>
        <v>0</v>
      </c>
      <c r="AH33" s="39"/>
      <c r="AI33" s="47">
        <f t="shared" si="17"/>
        <v>0</v>
      </c>
      <c r="AJ33" s="39"/>
      <c r="AK33" s="47">
        <f t="shared" si="18"/>
        <v>0</v>
      </c>
      <c r="AL33" s="39"/>
      <c r="AM33" s="47">
        <f t="shared" si="19"/>
        <v>0</v>
      </c>
      <c r="AN33" s="39">
        <v>1</v>
      </c>
      <c r="AO33" s="47">
        <f t="shared" si="20"/>
        <v>0</v>
      </c>
      <c r="AP33" s="39"/>
      <c r="AQ33" s="47">
        <f t="shared" si="21"/>
        <v>0</v>
      </c>
      <c r="AR33" s="39"/>
      <c r="AS33" s="47">
        <f t="shared" si="22"/>
        <v>0</v>
      </c>
      <c r="AT33" s="39"/>
      <c r="AU33" s="47">
        <f t="shared" si="23"/>
        <v>0</v>
      </c>
      <c r="AV33" s="39"/>
      <c r="AW33" s="47">
        <f t="shared" si="24"/>
        <v>0</v>
      </c>
      <c r="AX33" s="39"/>
      <c r="AY33" s="47">
        <f t="shared" si="25"/>
        <v>0</v>
      </c>
      <c r="AZ33" s="39"/>
      <c r="BA33" s="41">
        <f t="shared" si="26"/>
        <v>0</v>
      </c>
      <c r="BB33" s="39"/>
      <c r="BC33" s="47">
        <f t="shared" si="27"/>
        <v>0</v>
      </c>
      <c r="BD33" s="39">
        <v>2</v>
      </c>
      <c r="BE33" s="47">
        <f t="shared" si="28"/>
        <v>0</v>
      </c>
      <c r="BF33" s="39"/>
      <c r="BG33" s="47">
        <f t="shared" si="29"/>
        <v>0</v>
      </c>
      <c r="BH33" s="39"/>
      <c r="BI33" s="47">
        <f t="shared" si="30"/>
        <v>0</v>
      </c>
      <c r="BJ33" s="39"/>
      <c r="BK33" s="47">
        <f t="shared" si="31"/>
        <v>0</v>
      </c>
      <c r="BL33" s="39"/>
      <c r="BM33" s="47">
        <f t="shared" si="32"/>
        <v>0</v>
      </c>
      <c r="BN33" s="39"/>
      <c r="BO33" s="47">
        <f t="shared" si="33"/>
        <v>0</v>
      </c>
      <c r="BP33" s="39"/>
      <c r="BQ33" s="47">
        <f t="shared" si="34"/>
        <v>0</v>
      </c>
      <c r="BR33" s="39"/>
      <c r="BS33" s="47">
        <f t="shared" si="35"/>
        <v>0</v>
      </c>
      <c r="BT33" s="39"/>
      <c r="BU33" s="41">
        <f t="shared" si="36"/>
        <v>0</v>
      </c>
      <c r="BV33" s="39"/>
      <c r="BW33" s="47">
        <f t="shared" si="37"/>
        <v>0</v>
      </c>
      <c r="BX33" s="39"/>
      <c r="BY33" s="47">
        <f t="shared" si="38"/>
        <v>0</v>
      </c>
      <c r="BZ33" s="39"/>
      <c r="CA33" s="47">
        <f t="shared" si="39"/>
        <v>0</v>
      </c>
      <c r="CB33" s="39"/>
      <c r="CC33" s="47">
        <f t="shared" si="40"/>
        <v>0</v>
      </c>
      <c r="CD33" s="39"/>
      <c r="CE33" s="47">
        <f t="shared" si="41"/>
        <v>0</v>
      </c>
      <c r="CF33" s="39"/>
      <c r="CG33" s="47">
        <f t="shared" si="42"/>
        <v>0</v>
      </c>
      <c r="CH33" s="39"/>
      <c r="CI33" s="47">
        <f t="shared" si="43"/>
        <v>0</v>
      </c>
      <c r="CJ33" s="39"/>
      <c r="CK33" s="47">
        <f t="shared" si="44"/>
        <v>0</v>
      </c>
      <c r="CL33" s="39"/>
      <c r="CM33" s="47">
        <f t="shared" si="45"/>
        <v>0</v>
      </c>
      <c r="CN33" s="39"/>
      <c r="CO33" s="41">
        <f t="shared" si="46"/>
        <v>0</v>
      </c>
      <c r="CP33" s="39"/>
      <c r="CQ33" s="47">
        <f t="shared" si="47"/>
        <v>0</v>
      </c>
      <c r="CR33" s="39"/>
      <c r="CS33" s="47">
        <f t="shared" si="48"/>
        <v>0</v>
      </c>
    </row>
    <row r="34" spans="1:97" s="42" customFormat="1" ht="15.75" customHeight="1" thickBot="1" x14ac:dyDescent="0.3">
      <c r="A34" s="43"/>
      <c r="B34" s="44">
        <v>99</v>
      </c>
      <c r="C34" s="45" t="s">
        <v>79</v>
      </c>
      <c r="D34" s="45" t="s">
        <v>51</v>
      </c>
      <c r="E34" s="117">
        <f t="shared" si="0"/>
        <v>1</v>
      </c>
      <c r="F34" s="118">
        <v>0</v>
      </c>
      <c r="G34" s="119">
        <f t="shared" si="49"/>
        <v>0</v>
      </c>
      <c r="H34" s="120">
        <f t="shared" si="50"/>
        <v>0</v>
      </c>
      <c r="I34" s="121">
        <f t="shared" si="3"/>
        <v>0</v>
      </c>
      <c r="J34" s="119">
        <f t="shared" si="51"/>
        <v>0</v>
      </c>
      <c r="K34" s="122">
        <f t="shared" si="5"/>
        <v>0</v>
      </c>
      <c r="L34" s="39"/>
      <c r="M34" s="40">
        <f t="shared" si="6"/>
        <v>0</v>
      </c>
      <c r="N34" s="39"/>
      <c r="O34" s="40">
        <f t="shared" si="7"/>
        <v>0</v>
      </c>
      <c r="P34" s="39"/>
      <c r="Q34" s="40">
        <f t="shared" si="8"/>
        <v>0</v>
      </c>
      <c r="R34" s="39"/>
      <c r="S34" s="40">
        <f t="shared" si="9"/>
        <v>0</v>
      </c>
      <c r="T34" s="39"/>
      <c r="U34" s="40">
        <f t="shared" si="10"/>
        <v>0</v>
      </c>
      <c r="V34" s="39"/>
      <c r="W34" s="40">
        <f t="shared" si="11"/>
        <v>0</v>
      </c>
      <c r="X34" s="39"/>
      <c r="Y34" s="40">
        <f t="shared" si="12"/>
        <v>0</v>
      </c>
      <c r="Z34" s="39"/>
      <c r="AA34" s="40">
        <f t="shared" si="13"/>
        <v>0</v>
      </c>
      <c r="AB34" s="39"/>
      <c r="AC34" s="40">
        <f t="shared" si="14"/>
        <v>0</v>
      </c>
      <c r="AD34" s="39"/>
      <c r="AE34" s="40">
        <f t="shared" si="15"/>
        <v>0</v>
      </c>
      <c r="AF34" s="39"/>
      <c r="AG34" s="40">
        <f t="shared" si="16"/>
        <v>0</v>
      </c>
      <c r="AH34" s="39"/>
      <c r="AI34" s="40">
        <f t="shared" si="17"/>
        <v>0</v>
      </c>
      <c r="AJ34" s="39"/>
      <c r="AK34" s="40">
        <f t="shared" si="18"/>
        <v>0</v>
      </c>
      <c r="AL34" s="39"/>
      <c r="AM34" s="40">
        <f t="shared" si="19"/>
        <v>0</v>
      </c>
      <c r="AN34" s="39">
        <v>1</v>
      </c>
      <c r="AO34" s="40">
        <f t="shared" si="20"/>
        <v>0</v>
      </c>
      <c r="AP34" s="39"/>
      <c r="AQ34" s="40">
        <f t="shared" si="21"/>
        <v>0</v>
      </c>
      <c r="AR34" s="39"/>
      <c r="AS34" s="40">
        <f t="shared" si="22"/>
        <v>0</v>
      </c>
      <c r="AT34" s="39"/>
      <c r="AU34" s="40">
        <f t="shared" si="23"/>
        <v>0</v>
      </c>
      <c r="AV34" s="39"/>
      <c r="AW34" s="40">
        <f t="shared" si="24"/>
        <v>0</v>
      </c>
      <c r="AX34" s="39"/>
      <c r="AY34" s="40">
        <f t="shared" si="25"/>
        <v>0</v>
      </c>
      <c r="AZ34" s="39"/>
      <c r="BA34" s="41">
        <f t="shared" si="26"/>
        <v>0</v>
      </c>
      <c r="BB34" s="39"/>
      <c r="BC34" s="40">
        <f t="shared" si="27"/>
        <v>0</v>
      </c>
      <c r="BD34" s="39"/>
      <c r="BE34" s="40">
        <f t="shared" si="28"/>
        <v>0</v>
      </c>
      <c r="BF34" s="39"/>
      <c r="BG34" s="40">
        <f t="shared" si="29"/>
        <v>0</v>
      </c>
      <c r="BH34" s="39"/>
      <c r="BI34" s="40">
        <f t="shared" si="30"/>
        <v>0</v>
      </c>
      <c r="BJ34" s="39"/>
      <c r="BK34" s="40">
        <f t="shared" si="31"/>
        <v>0</v>
      </c>
      <c r="BL34" s="39"/>
      <c r="BM34" s="40">
        <f t="shared" si="32"/>
        <v>0</v>
      </c>
      <c r="BN34" s="39"/>
      <c r="BO34" s="40">
        <f t="shared" si="33"/>
        <v>0</v>
      </c>
      <c r="BP34" s="39"/>
      <c r="BQ34" s="40">
        <f t="shared" si="34"/>
        <v>0</v>
      </c>
      <c r="BR34" s="39"/>
      <c r="BS34" s="40">
        <f t="shared" si="35"/>
        <v>0</v>
      </c>
      <c r="BT34" s="39"/>
      <c r="BU34" s="41">
        <f t="shared" si="36"/>
        <v>0</v>
      </c>
      <c r="BV34" s="39"/>
      <c r="BW34" s="40">
        <f t="shared" si="37"/>
        <v>0</v>
      </c>
      <c r="BX34" s="39"/>
      <c r="BY34" s="40">
        <f t="shared" si="38"/>
        <v>0</v>
      </c>
      <c r="BZ34" s="39"/>
      <c r="CA34" s="40">
        <f t="shared" si="39"/>
        <v>0</v>
      </c>
      <c r="CB34" s="39"/>
      <c r="CC34" s="40">
        <f t="shared" si="40"/>
        <v>0</v>
      </c>
      <c r="CD34" s="39"/>
      <c r="CE34" s="40">
        <f t="shared" si="41"/>
        <v>0</v>
      </c>
      <c r="CF34" s="39"/>
      <c r="CG34" s="40">
        <f t="shared" si="42"/>
        <v>0</v>
      </c>
      <c r="CH34" s="39"/>
      <c r="CI34" s="40">
        <f t="shared" si="43"/>
        <v>0</v>
      </c>
      <c r="CJ34" s="39"/>
      <c r="CK34" s="40">
        <f t="shared" si="44"/>
        <v>0</v>
      </c>
      <c r="CL34" s="39"/>
      <c r="CM34" s="40">
        <f t="shared" si="45"/>
        <v>0</v>
      </c>
      <c r="CN34" s="39"/>
      <c r="CO34" s="41">
        <f t="shared" si="46"/>
        <v>0</v>
      </c>
      <c r="CP34" s="39"/>
      <c r="CQ34" s="40">
        <f t="shared" si="47"/>
        <v>0</v>
      </c>
      <c r="CR34" s="39"/>
      <c r="CS34" s="40">
        <f t="shared" si="48"/>
        <v>0</v>
      </c>
    </row>
    <row r="35" spans="1:97" ht="15.75" customHeight="1" thickBot="1" x14ac:dyDescent="0.3">
      <c r="A35" s="43"/>
      <c r="B35" s="62"/>
      <c r="C35" s="63" t="s">
        <v>80</v>
      </c>
      <c r="D35" s="64"/>
      <c r="E35" s="126">
        <v>1</v>
      </c>
      <c r="F35" s="127"/>
      <c r="G35" s="128"/>
      <c r="H35" s="129"/>
      <c r="I35" s="130"/>
      <c r="J35" s="131"/>
      <c r="K35" s="132"/>
      <c r="L35" s="66"/>
      <c r="M35" s="67"/>
      <c r="N35" s="66"/>
      <c r="O35" s="67"/>
      <c r="P35" s="66"/>
      <c r="Q35" s="67"/>
      <c r="R35" s="66"/>
      <c r="S35" s="67"/>
      <c r="T35" s="66"/>
      <c r="U35" s="67"/>
      <c r="V35" s="66"/>
      <c r="W35" s="67"/>
      <c r="X35" s="66"/>
      <c r="Y35" s="67"/>
      <c r="Z35" s="66"/>
      <c r="AA35" s="67"/>
      <c r="AB35" s="66"/>
      <c r="AC35" s="67"/>
      <c r="AD35" s="66"/>
      <c r="AE35" s="67"/>
      <c r="AF35" s="66"/>
      <c r="AG35" s="67"/>
      <c r="AH35" s="66"/>
      <c r="AI35" s="67"/>
      <c r="AJ35" s="66"/>
      <c r="AK35" s="67"/>
      <c r="AL35" s="66"/>
      <c r="AM35" s="67"/>
      <c r="AN35" s="66"/>
      <c r="AO35" s="67"/>
      <c r="AP35" s="66"/>
      <c r="AQ35" s="67"/>
      <c r="AR35" s="66"/>
      <c r="AS35" s="67"/>
      <c r="AT35" s="66"/>
      <c r="AU35" s="67"/>
      <c r="AV35" s="66"/>
      <c r="AW35" s="67"/>
      <c r="AX35" s="66"/>
      <c r="AY35" s="67"/>
      <c r="AZ35" s="66"/>
      <c r="BA35" s="68"/>
      <c r="BB35" s="66"/>
      <c r="BC35" s="67"/>
      <c r="BD35" s="66"/>
      <c r="BE35" s="67"/>
      <c r="BF35" s="66"/>
      <c r="BG35" s="67"/>
      <c r="BH35" s="66"/>
      <c r="BI35" s="67"/>
      <c r="BJ35" s="66"/>
      <c r="BK35" s="67"/>
      <c r="BL35" s="66"/>
      <c r="BM35" s="67"/>
      <c r="BN35" s="66"/>
      <c r="BO35" s="67"/>
      <c r="BP35" s="66"/>
      <c r="BQ35" s="67"/>
      <c r="BR35" s="66"/>
      <c r="BS35" s="67"/>
      <c r="BT35" s="66"/>
      <c r="BU35" s="68"/>
      <c r="BV35" s="66"/>
      <c r="BW35" s="67"/>
      <c r="BX35" s="66"/>
      <c r="BY35" s="67"/>
      <c r="BZ35" s="66"/>
      <c r="CA35" s="67"/>
      <c r="CB35" s="66"/>
      <c r="CC35" s="67"/>
      <c r="CD35" s="66"/>
      <c r="CE35" s="67"/>
      <c r="CF35" s="66"/>
      <c r="CG35" s="67"/>
      <c r="CH35" s="66"/>
      <c r="CI35" s="67"/>
      <c r="CJ35" s="66"/>
      <c r="CK35" s="67"/>
      <c r="CL35" s="66"/>
      <c r="CM35" s="67"/>
      <c r="CN35" s="66"/>
      <c r="CO35" s="68"/>
      <c r="CP35" s="66"/>
      <c r="CQ35" s="67"/>
      <c r="CR35" s="66"/>
      <c r="CS35" s="67"/>
    </row>
    <row r="36" spans="1:97" s="42" customFormat="1" ht="15.75" customHeight="1" x14ac:dyDescent="0.25">
      <c r="A36" s="43"/>
      <c r="B36" s="49" t="s">
        <v>84</v>
      </c>
      <c r="C36" s="50" t="s">
        <v>85</v>
      </c>
      <c r="D36" s="50" t="s">
        <v>86</v>
      </c>
      <c r="E36" s="123">
        <f t="shared" ref="E36:E67" si="52">L36+N36+P36+R36+T36+V36+X36+Z36+AB36+AD36+AF36+AH36+AJ36+AL36+AN36+AP36+AR36+AT36+AV36+AX36+AZ36+BB36+BD36+BF36+BH36+BJ36+BL36+BN36+BP36+BR36+BT36+BV36+BX36+BZ36+CB36+CD36+CF36+CH36+CJ36+CL36+CN36+CP36+CR36</f>
        <v>3</v>
      </c>
      <c r="F36" s="124">
        <v>0</v>
      </c>
      <c r="G36" s="69">
        <f t="shared" ref="G36" si="53">H36-F36</f>
        <v>0</v>
      </c>
      <c r="H36" s="65">
        <f t="shared" ref="H36:H38" si="54">F36*1.21</f>
        <v>0</v>
      </c>
      <c r="I36" s="70">
        <f t="shared" ref="I36:I67" si="55">F36*E36</f>
        <v>0</v>
      </c>
      <c r="J36" s="125">
        <f t="shared" ref="J36" si="56">K36-I36</f>
        <v>0</v>
      </c>
      <c r="K36" s="71">
        <f t="shared" ref="K36:K67" si="57">H36*E36</f>
        <v>0</v>
      </c>
      <c r="L36" s="39"/>
      <c r="M36" s="41">
        <f t="shared" ref="M36:M67" si="58">L36*$F36</f>
        <v>0</v>
      </c>
      <c r="N36" s="39"/>
      <c r="O36" s="41">
        <f t="shared" ref="O36:O67" si="59">N36*$F36</f>
        <v>0</v>
      </c>
      <c r="P36" s="39"/>
      <c r="Q36" s="41">
        <f t="shared" ref="Q36:Q67" si="60">P36*$F36</f>
        <v>0</v>
      </c>
      <c r="R36" s="39"/>
      <c r="S36" s="41">
        <f t="shared" ref="S36:S67" si="61">R36*$F36</f>
        <v>0</v>
      </c>
      <c r="T36" s="39"/>
      <c r="U36" s="41">
        <f t="shared" ref="U36:U67" si="62">T36*$F36</f>
        <v>0</v>
      </c>
      <c r="V36" s="39"/>
      <c r="W36" s="41">
        <f t="shared" ref="W36:W67" si="63">V36*$F36</f>
        <v>0</v>
      </c>
      <c r="X36" s="39"/>
      <c r="Y36" s="41">
        <f t="shared" ref="Y36:Y67" si="64">X36*$F36</f>
        <v>0</v>
      </c>
      <c r="Z36" s="39"/>
      <c r="AA36" s="41">
        <f t="shared" ref="AA36:AA67" si="65">Z36*$F36</f>
        <v>0</v>
      </c>
      <c r="AB36" s="39"/>
      <c r="AC36" s="41">
        <f t="shared" ref="AC36:AC67" si="66">AB36*$F36</f>
        <v>0</v>
      </c>
      <c r="AD36" s="39"/>
      <c r="AE36" s="41">
        <f t="shared" ref="AE36:AE67" si="67">AD36*$F36</f>
        <v>0</v>
      </c>
      <c r="AF36" s="39"/>
      <c r="AG36" s="41">
        <f t="shared" ref="AG36:AG67" si="68">AF36*$F36</f>
        <v>0</v>
      </c>
      <c r="AH36" s="39"/>
      <c r="AI36" s="41">
        <f t="shared" ref="AI36:AI67" si="69">AH36*$F36</f>
        <v>0</v>
      </c>
      <c r="AJ36" s="39"/>
      <c r="AK36" s="41">
        <f t="shared" ref="AK36:AK67" si="70">AJ36*$F36</f>
        <v>0</v>
      </c>
      <c r="AL36" s="39"/>
      <c r="AM36" s="41">
        <f t="shared" ref="AM36:AM67" si="71">AL36*$F36</f>
        <v>0</v>
      </c>
      <c r="AN36" s="39"/>
      <c r="AO36" s="41">
        <f t="shared" ref="AO36:AO67" si="72">AN36*$F36</f>
        <v>0</v>
      </c>
      <c r="AP36" s="39"/>
      <c r="AQ36" s="41">
        <f t="shared" ref="AQ36:AQ67" si="73">AP36*$F36</f>
        <v>0</v>
      </c>
      <c r="AR36" s="39"/>
      <c r="AS36" s="41">
        <f t="shared" ref="AS36:AS67" si="74">AR36*$F36</f>
        <v>0</v>
      </c>
      <c r="AT36" s="39"/>
      <c r="AU36" s="41">
        <f t="shared" ref="AU36:AU67" si="75">AT36*$F36</f>
        <v>0</v>
      </c>
      <c r="AV36" s="39"/>
      <c r="AW36" s="41">
        <f t="shared" ref="AW36:AW67" si="76">AV36*$F36</f>
        <v>0</v>
      </c>
      <c r="AX36" s="39"/>
      <c r="AY36" s="41">
        <f t="shared" ref="AY36:AY67" si="77">AX36*$F36</f>
        <v>0</v>
      </c>
      <c r="AZ36" s="39"/>
      <c r="BA36" s="41">
        <f t="shared" ref="BA36:BA67" si="78">AZ36*$F36</f>
        <v>0</v>
      </c>
      <c r="BB36" s="39"/>
      <c r="BC36" s="41">
        <f t="shared" ref="BC36:BC67" si="79">BB36*$F36</f>
        <v>0</v>
      </c>
      <c r="BD36" s="39"/>
      <c r="BE36" s="41">
        <f t="shared" ref="BE36:BE67" si="80">BD36*$F36</f>
        <v>0</v>
      </c>
      <c r="BF36" s="39">
        <v>1</v>
      </c>
      <c r="BG36" s="41">
        <f t="shared" ref="BG36:BG67" si="81">BF36*$F36</f>
        <v>0</v>
      </c>
      <c r="BH36" s="39"/>
      <c r="BI36" s="41">
        <f t="shared" ref="BI36:BI67" si="82">BH36*$F36</f>
        <v>0</v>
      </c>
      <c r="BJ36" s="39"/>
      <c r="BK36" s="41">
        <f t="shared" ref="BK36:BK67" si="83">BJ36*$F36</f>
        <v>0</v>
      </c>
      <c r="BL36" s="39"/>
      <c r="BM36" s="41">
        <f t="shared" ref="BM36:BM67" si="84">BL36*$F36</f>
        <v>0</v>
      </c>
      <c r="BN36" s="39"/>
      <c r="BO36" s="41">
        <f t="shared" ref="BO36:BO67" si="85">BN36*$F36</f>
        <v>0</v>
      </c>
      <c r="BP36" s="39"/>
      <c r="BQ36" s="41">
        <f t="shared" ref="BQ36:BQ67" si="86">BP36*$F36</f>
        <v>0</v>
      </c>
      <c r="BR36" s="39"/>
      <c r="BS36" s="41">
        <f t="shared" ref="BS36:BS67" si="87">BR36*$F36</f>
        <v>0</v>
      </c>
      <c r="BT36" s="39"/>
      <c r="BU36" s="41">
        <f t="shared" ref="BU36:BU67" si="88">BT36*$F36</f>
        <v>0</v>
      </c>
      <c r="BV36" s="39"/>
      <c r="BW36" s="41">
        <f t="shared" ref="BW36:BW67" si="89">BV36*$F36</f>
        <v>0</v>
      </c>
      <c r="BX36" s="39">
        <v>1</v>
      </c>
      <c r="BY36" s="41">
        <f t="shared" ref="BY36:BY67" si="90">BX36*$F36</f>
        <v>0</v>
      </c>
      <c r="BZ36" s="39">
        <v>1</v>
      </c>
      <c r="CA36" s="41">
        <f t="shared" ref="CA36:CA67" si="91">BZ36*$F36</f>
        <v>0</v>
      </c>
      <c r="CB36" s="39"/>
      <c r="CC36" s="41">
        <f t="shared" ref="CC36:CC67" si="92">CB36*$F36</f>
        <v>0</v>
      </c>
      <c r="CD36" s="39"/>
      <c r="CE36" s="41">
        <f t="shared" ref="CE36:CE67" si="93">CD36*$F36</f>
        <v>0</v>
      </c>
      <c r="CF36" s="39"/>
      <c r="CG36" s="41">
        <f t="shared" ref="CG36:CG67" si="94">CF36*$F36</f>
        <v>0</v>
      </c>
      <c r="CH36" s="39"/>
      <c r="CI36" s="41">
        <f t="shared" ref="CI36:CI67" si="95">CH36*$F36</f>
        <v>0</v>
      </c>
      <c r="CJ36" s="39"/>
      <c r="CK36" s="41">
        <f t="shared" ref="CK36:CK67" si="96">CJ36*$F36</f>
        <v>0</v>
      </c>
      <c r="CL36" s="39"/>
      <c r="CM36" s="41">
        <f t="shared" ref="CM36:CM67" si="97">CL36*$F36</f>
        <v>0</v>
      </c>
      <c r="CN36" s="39"/>
      <c r="CO36" s="41">
        <f t="shared" ref="CO36:CO67" si="98">CN36*$F36</f>
        <v>0</v>
      </c>
      <c r="CP36" s="39"/>
      <c r="CQ36" s="41">
        <f t="shared" ref="CQ36:CQ67" si="99">CP36*$F36</f>
        <v>0</v>
      </c>
      <c r="CR36" s="39"/>
      <c r="CS36" s="41">
        <f t="shared" ref="CS36:CS67" si="100">CR36*$F36</f>
        <v>0</v>
      </c>
    </row>
    <row r="37" spans="1:97" s="42" customFormat="1" ht="15.75" customHeight="1" x14ac:dyDescent="0.25">
      <c r="A37" s="43"/>
      <c r="B37" s="49" t="s">
        <v>87</v>
      </c>
      <c r="C37" s="50" t="s">
        <v>88</v>
      </c>
      <c r="D37" s="50" t="s">
        <v>89</v>
      </c>
      <c r="E37" s="38">
        <f t="shared" si="52"/>
        <v>1</v>
      </c>
      <c r="F37" s="48">
        <v>0</v>
      </c>
      <c r="G37" s="33">
        <f t="shared" ref="G37:G38" si="101">H37-F37</f>
        <v>0</v>
      </c>
      <c r="H37" s="34">
        <f t="shared" si="54"/>
        <v>0</v>
      </c>
      <c r="I37" s="51">
        <f t="shared" si="55"/>
        <v>0</v>
      </c>
      <c r="J37" s="52">
        <f t="shared" ref="J37:J38" si="102">K37-I37</f>
        <v>0</v>
      </c>
      <c r="K37" s="53">
        <f t="shared" si="57"/>
        <v>0</v>
      </c>
      <c r="L37" s="39"/>
      <c r="M37" s="40">
        <f t="shared" si="58"/>
        <v>0</v>
      </c>
      <c r="N37" s="39"/>
      <c r="O37" s="40">
        <f t="shared" si="59"/>
        <v>0</v>
      </c>
      <c r="P37" s="39"/>
      <c r="Q37" s="40">
        <f t="shared" si="60"/>
        <v>0</v>
      </c>
      <c r="R37" s="39"/>
      <c r="S37" s="40">
        <f t="shared" si="61"/>
        <v>0</v>
      </c>
      <c r="T37" s="39"/>
      <c r="U37" s="40">
        <f t="shared" si="62"/>
        <v>0</v>
      </c>
      <c r="V37" s="39"/>
      <c r="W37" s="40">
        <f t="shared" si="63"/>
        <v>0</v>
      </c>
      <c r="X37" s="39"/>
      <c r="Y37" s="40">
        <f t="shared" si="64"/>
        <v>0</v>
      </c>
      <c r="Z37" s="39"/>
      <c r="AA37" s="40">
        <f t="shared" si="65"/>
        <v>0</v>
      </c>
      <c r="AB37" s="39"/>
      <c r="AC37" s="40">
        <f t="shared" si="66"/>
        <v>0</v>
      </c>
      <c r="AD37" s="39"/>
      <c r="AE37" s="40">
        <f t="shared" si="67"/>
        <v>0</v>
      </c>
      <c r="AF37" s="39"/>
      <c r="AG37" s="40">
        <f t="shared" si="68"/>
        <v>0</v>
      </c>
      <c r="AH37" s="39"/>
      <c r="AI37" s="40">
        <f t="shared" si="69"/>
        <v>0</v>
      </c>
      <c r="AJ37" s="39"/>
      <c r="AK37" s="40">
        <f t="shared" si="70"/>
        <v>0</v>
      </c>
      <c r="AL37" s="39"/>
      <c r="AM37" s="40">
        <f t="shared" si="71"/>
        <v>0</v>
      </c>
      <c r="AN37" s="39"/>
      <c r="AO37" s="40">
        <f t="shared" si="72"/>
        <v>0</v>
      </c>
      <c r="AP37" s="39"/>
      <c r="AQ37" s="40">
        <f t="shared" si="73"/>
        <v>0</v>
      </c>
      <c r="AR37" s="39">
        <v>1</v>
      </c>
      <c r="AS37" s="40">
        <f t="shared" si="74"/>
        <v>0</v>
      </c>
      <c r="AT37" s="39"/>
      <c r="AU37" s="40">
        <f t="shared" si="75"/>
        <v>0</v>
      </c>
      <c r="AV37" s="39"/>
      <c r="AW37" s="40">
        <f t="shared" si="76"/>
        <v>0</v>
      </c>
      <c r="AX37" s="39"/>
      <c r="AY37" s="40">
        <f t="shared" si="77"/>
        <v>0</v>
      </c>
      <c r="AZ37" s="39"/>
      <c r="BA37" s="41">
        <f t="shared" si="78"/>
        <v>0</v>
      </c>
      <c r="BB37" s="39"/>
      <c r="BC37" s="40">
        <f t="shared" si="79"/>
        <v>0</v>
      </c>
      <c r="BD37" s="39"/>
      <c r="BE37" s="40">
        <f t="shared" si="80"/>
        <v>0</v>
      </c>
      <c r="BF37" s="39"/>
      <c r="BG37" s="40">
        <f t="shared" si="81"/>
        <v>0</v>
      </c>
      <c r="BH37" s="39"/>
      <c r="BI37" s="40">
        <f t="shared" si="82"/>
        <v>0</v>
      </c>
      <c r="BJ37" s="39"/>
      <c r="BK37" s="40">
        <f t="shared" si="83"/>
        <v>0</v>
      </c>
      <c r="BL37" s="39"/>
      <c r="BM37" s="40">
        <f t="shared" si="84"/>
        <v>0</v>
      </c>
      <c r="BN37" s="39"/>
      <c r="BO37" s="40">
        <f t="shared" si="85"/>
        <v>0</v>
      </c>
      <c r="BP37" s="39"/>
      <c r="BQ37" s="40">
        <f t="shared" si="86"/>
        <v>0</v>
      </c>
      <c r="BR37" s="39"/>
      <c r="BS37" s="40">
        <f t="shared" si="87"/>
        <v>0</v>
      </c>
      <c r="BT37" s="39"/>
      <c r="BU37" s="41">
        <f t="shared" si="88"/>
        <v>0</v>
      </c>
      <c r="BV37" s="39"/>
      <c r="BW37" s="40">
        <f t="shared" si="89"/>
        <v>0</v>
      </c>
      <c r="BX37" s="39"/>
      <c r="BY37" s="40">
        <f t="shared" si="90"/>
        <v>0</v>
      </c>
      <c r="BZ37" s="39"/>
      <c r="CA37" s="40">
        <f t="shared" si="91"/>
        <v>0</v>
      </c>
      <c r="CB37" s="39"/>
      <c r="CC37" s="40">
        <f t="shared" si="92"/>
        <v>0</v>
      </c>
      <c r="CD37" s="39"/>
      <c r="CE37" s="40">
        <f t="shared" si="93"/>
        <v>0</v>
      </c>
      <c r="CF37" s="39"/>
      <c r="CG37" s="40">
        <f t="shared" si="94"/>
        <v>0</v>
      </c>
      <c r="CH37" s="39"/>
      <c r="CI37" s="40">
        <f t="shared" si="95"/>
        <v>0</v>
      </c>
      <c r="CJ37" s="39"/>
      <c r="CK37" s="40">
        <f t="shared" si="96"/>
        <v>0</v>
      </c>
      <c r="CL37" s="39"/>
      <c r="CM37" s="40">
        <f t="shared" si="97"/>
        <v>0</v>
      </c>
      <c r="CN37" s="39"/>
      <c r="CO37" s="41">
        <f t="shared" si="98"/>
        <v>0</v>
      </c>
      <c r="CP37" s="39"/>
      <c r="CQ37" s="40">
        <f t="shared" si="99"/>
        <v>0</v>
      </c>
      <c r="CR37" s="39"/>
      <c r="CS37" s="40">
        <f t="shared" si="100"/>
        <v>0</v>
      </c>
    </row>
    <row r="38" spans="1:97" s="42" customFormat="1" ht="15.75" customHeight="1" x14ac:dyDescent="0.25">
      <c r="A38" s="43"/>
      <c r="B38" s="49" t="s">
        <v>90</v>
      </c>
      <c r="C38" s="50" t="s">
        <v>91</v>
      </c>
      <c r="D38" s="50" t="s">
        <v>21</v>
      </c>
      <c r="E38" s="38">
        <f t="shared" si="52"/>
        <v>1</v>
      </c>
      <c r="F38" s="48">
        <v>0</v>
      </c>
      <c r="G38" s="33">
        <f t="shared" si="101"/>
        <v>0</v>
      </c>
      <c r="H38" s="34">
        <f t="shared" si="54"/>
        <v>0</v>
      </c>
      <c r="I38" s="51">
        <f t="shared" si="55"/>
        <v>0</v>
      </c>
      <c r="J38" s="52">
        <f t="shared" si="102"/>
        <v>0</v>
      </c>
      <c r="K38" s="53">
        <f t="shared" si="57"/>
        <v>0</v>
      </c>
      <c r="L38" s="39"/>
      <c r="M38" s="41">
        <f t="shared" si="58"/>
        <v>0</v>
      </c>
      <c r="N38" s="39"/>
      <c r="O38" s="41">
        <f t="shared" si="59"/>
        <v>0</v>
      </c>
      <c r="P38" s="39"/>
      <c r="Q38" s="41">
        <f t="shared" si="60"/>
        <v>0</v>
      </c>
      <c r="R38" s="39"/>
      <c r="S38" s="41">
        <f t="shared" si="61"/>
        <v>0</v>
      </c>
      <c r="T38" s="39"/>
      <c r="U38" s="41">
        <f t="shared" si="62"/>
        <v>0</v>
      </c>
      <c r="V38" s="39"/>
      <c r="W38" s="41">
        <f t="shared" si="63"/>
        <v>0</v>
      </c>
      <c r="X38" s="39"/>
      <c r="Y38" s="41">
        <f t="shared" si="64"/>
        <v>0</v>
      </c>
      <c r="Z38" s="39"/>
      <c r="AA38" s="41">
        <f t="shared" si="65"/>
        <v>0</v>
      </c>
      <c r="AB38" s="39"/>
      <c r="AC38" s="41">
        <f t="shared" si="66"/>
        <v>0</v>
      </c>
      <c r="AD38" s="39">
        <v>1</v>
      </c>
      <c r="AE38" s="41">
        <f t="shared" si="67"/>
        <v>0</v>
      </c>
      <c r="AF38" s="39"/>
      <c r="AG38" s="41">
        <f t="shared" si="68"/>
        <v>0</v>
      </c>
      <c r="AH38" s="39"/>
      <c r="AI38" s="41">
        <f t="shared" si="69"/>
        <v>0</v>
      </c>
      <c r="AJ38" s="39"/>
      <c r="AK38" s="41">
        <f t="shared" si="70"/>
        <v>0</v>
      </c>
      <c r="AL38" s="39"/>
      <c r="AM38" s="41">
        <f t="shared" si="71"/>
        <v>0</v>
      </c>
      <c r="AN38" s="39"/>
      <c r="AO38" s="41">
        <f t="shared" si="72"/>
        <v>0</v>
      </c>
      <c r="AP38" s="39"/>
      <c r="AQ38" s="41">
        <f t="shared" si="73"/>
        <v>0</v>
      </c>
      <c r="AR38" s="39"/>
      <c r="AS38" s="41">
        <f t="shared" si="74"/>
        <v>0</v>
      </c>
      <c r="AT38" s="39"/>
      <c r="AU38" s="41">
        <f t="shared" si="75"/>
        <v>0</v>
      </c>
      <c r="AV38" s="39"/>
      <c r="AW38" s="41">
        <f t="shared" si="76"/>
        <v>0</v>
      </c>
      <c r="AX38" s="39"/>
      <c r="AY38" s="41">
        <f t="shared" si="77"/>
        <v>0</v>
      </c>
      <c r="AZ38" s="39"/>
      <c r="BA38" s="41">
        <f t="shared" si="78"/>
        <v>0</v>
      </c>
      <c r="BB38" s="39"/>
      <c r="BC38" s="41">
        <f t="shared" si="79"/>
        <v>0</v>
      </c>
      <c r="BD38" s="39"/>
      <c r="BE38" s="41">
        <f t="shared" si="80"/>
        <v>0</v>
      </c>
      <c r="BF38" s="39"/>
      <c r="BG38" s="41">
        <f t="shared" si="81"/>
        <v>0</v>
      </c>
      <c r="BH38" s="39"/>
      <c r="BI38" s="41">
        <f t="shared" si="82"/>
        <v>0</v>
      </c>
      <c r="BJ38" s="39"/>
      <c r="BK38" s="41">
        <f t="shared" si="83"/>
        <v>0</v>
      </c>
      <c r="BL38" s="39"/>
      <c r="BM38" s="41">
        <f t="shared" si="84"/>
        <v>0</v>
      </c>
      <c r="BN38" s="39"/>
      <c r="BO38" s="41">
        <f t="shared" si="85"/>
        <v>0</v>
      </c>
      <c r="BP38" s="39"/>
      <c r="BQ38" s="41">
        <f t="shared" si="86"/>
        <v>0</v>
      </c>
      <c r="BR38" s="39"/>
      <c r="BS38" s="41">
        <f t="shared" si="87"/>
        <v>0</v>
      </c>
      <c r="BT38" s="39"/>
      <c r="BU38" s="41">
        <f t="shared" si="88"/>
        <v>0</v>
      </c>
      <c r="BV38" s="39"/>
      <c r="BW38" s="41">
        <f t="shared" si="89"/>
        <v>0</v>
      </c>
      <c r="BX38" s="39"/>
      <c r="BY38" s="41">
        <f t="shared" si="90"/>
        <v>0</v>
      </c>
      <c r="BZ38" s="39"/>
      <c r="CA38" s="41">
        <f t="shared" si="91"/>
        <v>0</v>
      </c>
      <c r="CB38" s="39"/>
      <c r="CC38" s="41">
        <f t="shared" si="92"/>
        <v>0</v>
      </c>
      <c r="CD38" s="39"/>
      <c r="CE38" s="41">
        <f t="shared" si="93"/>
        <v>0</v>
      </c>
      <c r="CF38" s="39"/>
      <c r="CG38" s="41">
        <f t="shared" si="94"/>
        <v>0</v>
      </c>
      <c r="CH38" s="39"/>
      <c r="CI38" s="41">
        <f t="shared" si="95"/>
        <v>0</v>
      </c>
      <c r="CJ38" s="39"/>
      <c r="CK38" s="41">
        <f t="shared" si="96"/>
        <v>0</v>
      </c>
      <c r="CL38" s="39"/>
      <c r="CM38" s="41">
        <f t="shared" si="97"/>
        <v>0</v>
      </c>
      <c r="CN38" s="39"/>
      <c r="CO38" s="41">
        <f t="shared" si="98"/>
        <v>0</v>
      </c>
      <c r="CP38" s="39"/>
      <c r="CQ38" s="41">
        <f t="shared" si="99"/>
        <v>0</v>
      </c>
      <c r="CR38" s="39"/>
      <c r="CS38" s="41">
        <f t="shared" si="100"/>
        <v>0</v>
      </c>
    </row>
    <row r="39" spans="1:97" s="42" customFormat="1" ht="15.75" customHeight="1" x14ac:dyDescent="0.25">
      <c r="A39" s="43"/>
      <c r="B39" s="49" t="s">
        <v>92</v>
      </c>
      <c r="C39" s="50" t="s">
        <v>53</v>
      </c>
      <c r="D39" s="50" t="s">
        <v>82</v>
      </c>
      <c r="E39" s="38">
        <f t="shared" si="52"/>
        <v>2</v>
      </c>
      <c r="F39" s="48">
        <v>0</v>
      </c>
      <c r="G39" s="33">
        <f t="shared" ref="G39:G44" si="103">H39-F39</f>
        <v>0</v>
      </c>
      <c r="H39" s="34">
        <f t="shared" ref="H39:H42" si="104">F39*1.21</f>
        <v>0</v>
      </c>
      <c r="I39" s="51">
        <f t="shared" si="55"/>
        <v>0</v>
      </c>
      <c r="J39" s="52">
        <f t="shared" ref="J39:J44" si="105">K39-I39</f>
        <v>0</v>
      </c>
      <c r="K39" s="53">
        <f t="shared" si="57"/>
        <v>0</v>
      </c>
      <c r="L39" s="39"/>
      <c r="M39" s="40">
        <f t="shared" si="58"/>
        <v>0</v>
      </c>
      <c r="N39" s="39"/>
      <c r="O39" s="40">
        <f t="shared" si="59"/>
        <v>0</v>
      </c>
      <c r="P39" s="39"/>
      <c r="Q39" s="40">
        <f t="shared" si="60"/>
        <v>0</v>
      </c>
      <c r="R39" s="39"/>
      <c r="S39" s="40">
        <f t="shared" si="61"/>
        <v>0</v>
      </c>
      <c r="T39" s="39"/>
      <c r="U39" s="40">
        <f t="shared" si="62"/>
        <v>0</v>
      </c>
      <c r="V39" s="39"/>
      <c r="W39" s="40">
        <f t="shared" si="63"/>
        <v>0</v>
      </c>
      <c r="X39" s="39"/>
      <c r="Y39" s="40">
        <f t="shared" si="64"/>
        <v>0</v>
      </c>
      <c r="Z39" s="39"/>
      <c r="AA39" s="40">
        <f t="shared" si="65"/>
        <v>0</v>
      </c>
      <c r="AB39" s="39">
        <v>1</v>
      </c>
      <c r="AC39" s="40">
        <f t="shared" si="66"/>
        <v>0</v>
      </c>
      <c r="AD39" s="39"/>
      <c r="AE39" s="40">
        <f t="shared" si="67"/>
        <v>0</v>
      </c>
      <c r="AF39" s="39"/>
      <c r="AG39" s="40">
        <f t="shared" si="68"/>
        <v>0</v>
      </c>
      <c r="AH39" s="39"/>
      <c r="AI39" s="40">
        <f t="shared" si="69"/>
        <v>0</v>
      </c>
      <c r="AJ39" s="39"/>
      <c r="AK39" s="40">
        <f t="shared" si="70"/>
        <v>0</v>
      </c>
      <c r="AL39" s="39"/>
      <c r="AM39" s="40">
        <f t="shared" si="71"/>
        <v>0</v>
      </c>
      <c r="AN39" s="39"/>
      <c r="AO39" s="40">
        <f t="shared" si="72"/>
        <v>0</v>
      </c>
      <c r="AP39" s="39"/>
      <c r="AQ39" s="40">
        <f t="shared" si="73"/>
        <v>0</v>
      </c>
      <c r="AR39" s="39"/>
      <c r="AS39" s="40">
        <f t="shared" si="74"/>
        <v>0</v>
      </c>
      <c r="AT39" s="39"/>
      <c r="AU39" s="40">
        <f t="shared" si="75"/>
        <v>0</v>
      </c>
      <c r="AV39" s="39"/>
      <c r="AW39" s="40">
        <f t="shared" si="76"/>
        <v>0</v>
      </c>
      <c r="AX39" s="39"/>
      <c r="AY39" s="40">
        <f t="shared" si="77"/>
        <v>0</v>
      </c>
      <c r="AZ39" s="39"/>
      <c r="BA39" s="41">
        <f t="shared" si="78"/>
        <v>0</v>
      </c>
      <c r="BB39" s="39"/>
      <c r="BC39" s="40">
        <f t="shared" si="79"/>
        <v>0</v>
      </c>
      <c r="BD39" s="39"/>
      <c r="BE39" s="40">
        <f t="shared" si="80"/>
        <v>0</v>
      </c>
      <c r="BF39" s="39"/>
      <c r="BG39" s="40">
        <f t="shared" si="81"/>
        <v>0</v>
      </c>
      <c r="BH39" s="39"/>
      <c r="BI39" s="40">
        <f t="shared" si="82"/>
        <v>0</v>
      </c>
      <c r="BJ39" s="39"/>
      <c r="BK39" s="40">
        <f t="shared" si="83"/>
        <v>0</v>
      </c>
      <c r="BL39" s="39"/>
      <c r="BM39" s="40">
        <f t="shared" si="84"/>
        <v>0</v>
      </c>
      <c r="BN39" s="39"/>
      <c r="BO39" s="40">
        <f t="shared" si="85"/>
        <v>0</v>
      </c>
      <c r="BP39" s="39"/>
      <c r="BQ39" s="40">
        <f t="shared" si="86"/>
        <v>0</v>
      </c>
      <c r="BR39" s="39"/>
      <c r="BS39" s="40">
        <f t="shared" si="87"/>
        <v>0</v>
      </c>
      <c r="BT39" s="39"/>
      <c r="BU39" s="41">
        <f t="shared" si="88"/>
        <v>0</v>
      </c>
      <c r="BV39" s="39"/>
      <c r="BW39" s="40">
        <f t="shared" si="89"/>
        <v>0</v>
      </c>
      <c r="BX39" s="39">
        <v>1</v>
      </c>
      <c r="BY39" s="40">
        <f t="shared" si="90"/>
        <v>0</v>
      </c>
      <c r="BZ39" s="39"/>
      <c r="CA39" s="40">
        <f t="shared" si="91"/>
        <v>0</v>
      </c>
      <c r="CB39" s="39"/>
      <c r="CC39" s="40">
        <f t="shared" si="92"/>
        <v>0</v>
      </c>
      <c r="CD39" s="39"/>
      <c r="CE39" s="40">
        <f t="shared" si="93"/>
        <v>0</v>
      </c>
      <c r="CF39" s="39"/>
      <c r="CG39" s="40">
        <f t="shared" si="94"/>
        <v>0</v>
      </c>
      <c r="CH39" s="39"/>
      <c r="CI39" s="40">
        <f t="shared" si="95"/>
        <v>0</v>
      </c>
      <c r="CJ39" s="39"/>
      <c r="CK39" s="40">
        <f t="shared" si="96"/>
        <v>0</v>
      </c>
      <c r="CL39" s="39"/>
      <c r="CM39" s="40">
        <f t="shared" si="97"/>
        <v>0</v>
      </c>
      <c r="CN39" s="39"/>
      <c r="CO39" s="41">
        <f t="shared" si="98"/>
        <v>0</v>
      </c>
      <c r="CP39" s="39"/>
      <c r="CQ39" s="40">
        <f t="shared" si="99"/>
        <v>0</v>
      </c>
      <c r="CR39" s="39"/>
      <c r="CS39" s="40">
        <f t="shared" si="100"/>
        <v>0</v>
      </c>
    </row>
    <row r="40" spans="1:97" s="42" customFormat="1" ht="15.75" customHeight="1" x14ac:dyDescent="0.25">
      <c r="A40" s="43"/>
      <c r="B40" s="49" t="s">
        <v>93</v>
      </c>
      <c r="C40" s="50" t="s">
        <v>94</v>
      </c>
      <c r="D40" s="50" t="s">
        <v>95</v>
      </c>
      <c r="E40" s="38">
        <f t="shared" si="52"/>
        <v>7</v>
      </c>
      <c r="F40" s="48">
        <v>0</v>
      </c>
      <c r="G40" s="33">
        <f t="shared" si="103"/>
        <v>0</v>
      </c>
      <c r="H40" s="34">
        <f t="shared" si="104"/>
        <v>0</v>
      </c>
      <c r="I40" s="51">
        <f t="shared" si="55"/>
        <v>0</v>
      </c>
      <c r="J40" s="52">
        <f t="shared" si="105"/>
        <v>0</v>
      </c>
      <c r="K40" s="53">
        <f t="shared" si="57"/>
        <v>0</v>
      </c>
      <c r="L40" s="39"/>
      <c r="M40" s="47">
        <f t="shared" si="58"/>
        <v>0</v>
      </c>
      <c r="N40" s="39"/>
      <c r="O40" s="47">
        <f t="shared" si="59"/>
        <v>0</v>
      </c>
      <c r="P40" s="39"/>
      <c r="Q40" s="47">
        <f t="shared" si="60"/>
        <v>0</v>
      </c>
      <c r="R40" s="39"/>
      <c r="S40" s="47">
        <f t="shared" si="61"/>
        <v>0</v>
      </c>
      <c r="T40" s="39">
        <v>1</v>
      </c>
      <c r="U40" s="47">
        <f t="shared" si="62"/>
        <v>0</v>
      </c>
      <c r="V40" s="39"/>
      <c r="W40" s="47">
        <f t="shared" si="63"/>
        <v>0</v>
      </c>
      <c r="X40" s="39"/>
      <c r="Y40" s="47">
        <f t="shared" si="64"/>
        <v>0</v>
      </c>
      <c r="Z40" s="39"/>
      <c r="AA40" s="47">
        <f t="shared" si="65"/>
        <v>0</v>
      </c>
      <c r="AB40" s="39"/>
      <c r="AC40" s="47">
        <f t="shared" si="66"/>
        <v>0</v>
      </c>
      <c r="AD40" s="39"/>
      <c r="AE40" s="47">
        <f t="shared" si="67"/>
        <v>0</v>
      </c>
      <c r="AF40" s="39"/>
      <c r="AG40" s="47">
        <f t="shared" si="68"/>
        <v>0</v>
      </c>
      <c r="AH40" s="39"/>
      <c r="AI40" s="47">
        <f t="shared" si="69"/>
        <v>0</v>
      </c>
      <c r="AJ40" s="39"/>
      <c r="AK40" s="47">
        <f t="shared" si="70"/>
        <v>0</v>
      </c>
      <c r="AL40" s="39"/>
      <c r="AM40" s="47">
        <f t="shared" si="71"/>
        <v>0</v>
      </c>
      <c r="AN40" s="39"/>
      <c r="AO40" s="47">
        <f t="shared" si="72"/>
        <v>0</v>
      </c>
      <c r="AP40" s="39"/>
      <c r="AQ40" s="47">
        <f t="shared" si="73"/>
        <v>0</v>
      </c>
      <c r="AR40" s="39">
        <v>1</v>
      </c>
      <c r="AS40" s="47">
        <f t="shared" si="74"/>
        <v>0</v>
      </c>
      <c r="AT40" s="39"/>
      <c r="AU40" s="47">
        <f t="shared" si="75"/>
        <v>0</v>
      </c>
      <c r="AV40" s="39"/>
      <c r="AW40" s="47">
        <f t="shared" si="76"/>
        <v>0</v>
      </c>
      <c r="AX40" s="39"/>
      <c r="AY40" s="47">
        <f t="shared" si="77"/>
        <v>0</v>
      </c>
      <c r="AZ40" s="39">
        <v>1</v>
      </c>
      <c r="BA40" s="41">
        <f t="shared" si="78"/>
        <v>0</v>
      </c>
      <c r="BB40" s="39"/>
      <c r="BC40" s="47">
        <f t="shared" si="79"/>
        <v>0</v>
      </c>
      <c r="BD40" s="39"/>
      <c r="BE40" s="47">
        <f t="shared" si="80"/>
        <v>0</v>
      </c>
      <c r="BF40" s="39"/>
      <c r="BG40" s="47">
        <f t="shared" si="81"/>
        <v>0</v>
      </c>
      <c r="BH40" s="39"/>
      <c r="BI40" s="47">
        <f t="shared" si="82"/>
        <v>0</v>
      </c>
      <c r="BJ40" s="39"/>
      <c r="BK40" s="47">
        <f t="shared" si="83"/>
        <v>0</v>
      </c>
      <c r="BL40" s="39"/>
      <c r="BM40" s="47">
        <f t="shared" si="84"/>
        <v>0</v>
      </c>
      <c r="BN40" s="39"/>
      <c r="BO40" s="47">
        <f t="shared" si="85"/>
        <v>0</v>
      </c>
      <c r="BP40" s="39"/>
      <c r="BQ40" s="47">
        <f t="shared" si="86"/>
        <v>0</v>
      </c>
      <c r="BR40" s="39"/>
      <c r="BS40" s="47">
        <f t="shared" si="87"/>
        <v>0</v>
      </c>
      <c r="BT40" s="39"/>
      <c r="BU40" s="41">
        <f t="shared" si="88"/>
        <v>0</v>
      </c>
      <c r="BV40" s="39"/>
      <c r="BW40" s="47">
        <f t="shared" si="89"/>
        <v>0</v>
      </c>
      <c r="BX40" s="39"/>
      <c r="BY40" s="47">
        <f t="shared" si="90"/>
        <v>0</v>
      </c>
      <c r="BZ40" s="39">
        <v>1</v>
      </c>
      <c r="CA40" s="47">
        <f t="shared" si="91"/>
        <v>0</v>
      </c>
      <c r="CB40" s="39"/>
      <c r="CC40" s="47">
        <f t="shared" si="92"/>
        <v>0</v>
      </c>
      <c r="CD40" s="39"/>
      <c r="CE40" s="47">
        <f t="shared" si="93"/>
        <v>0</v>
      </c>
      <c r="CF40" s="39">
        <v>1</v>
      </c>
      <c r="CG40" s="47">
        <f t="shared" si="94"/>
        <v>0</v>
      </c>
      <c r="CH40" s="39">
        <v>2</v>
      </c>
      <c r="CI40" s="47">
        <f t="shared" si="95"/>
        <v>0</v>
      </c>
      <c r="CJ40" s="39"/>
      <c r="CK40" s="47">
        <f t="shared" si="96"/>
        <v>0</v>
      </c>
      <c r="CL40" s="39"/>
      <c r="CM40" s="47">
        <f t="shared" si="97"/>
        <v>0</v>
      </c>
      <c r="CN40" s="39"/>
      <c r="CO40" s="41">
        <f t="shared" si="98"/>
        <v>0</v>
      </c>
      <c r="CP40" s="39"/>
      <c r="CQ40" s="47">
        <f t="shared" si="99"/>
        <v>0</v>
      </c>
      <c r="CR40" s="39"/>
      <c r="CS40" s="47">
        <f t="shared" si="100"/>
        <v>0</v>
      </c>
    </row>
    <row r="41" spans="1:97" s="42" customFormat="1" ht="15.75" customHeight="1" x14ac:dyDescent="0.25">
      <c r="A41" s="43"/>
      <c r="B41" s="49" t="s">
        <v>97</v>
      </c>
      <c r="C41" s="50" t="s">
        <v>98</v>
      </c>
      <c r="D41" s="50" t="s">
        <v>70</v>
      </c>
      <c r="E41" s="38">
        <f t="shared" si="52"/>
        <v>1</v>
      </c>
      <c r="F41" s="48">
        <v>0</v>
      </c>
      <c r="G41" s="33">
        <f t="shared" si="103"/>
        <v>0</v>
      </c>
      <c r="H41" s="34">
        <f t="shared" si="104"/>
        <v>0</v>
      </c>
      <c r="I41" s="51">
        <f t="shared" si="55"/>
        <v>0</v>
      </c>
      <c r="J41" s="52">
        <f t="shared" si="105"/>
        <v>0</v>
      </c>
      <c r="K41" s="53">
        <f t="shared" si="57"/>
        <v>0</v>
      </c>
      <c r="L41" s="39"/>
      <c r="M41" s="40">
        <f t="shared" si="58"/>
        <v>0</v>
      </c>
      <c r="N41" s="39"/>
      <c r="O41" s="40">
        <f t="shared" si="59"/>
        <v>0</v>
      </c>
      <c r="P41" s="39"/>
      <c r="Q41" s="40">
        <f t="shared" si="60"/>
        <v>0</v>
      </c>
      <c r="R41" s="39"/>
      <c r="S41" s="40">
        <f t="shared" si="61"/>
        <v>0</v>
      </c>
      <c r="T41" s="39"/>
      <c r="U41" s="40">
        <f t="shared" si="62"/>
        <v>0</v>
      </c>
      <c r="V41" s="39"/>
      <c r="W41" s="40">
        <f t="shared" si="63"/>
        <v>0</v>
      </c>
      <c r="X41" s="39"/>
      <c r="Y41" s="40">
        <f t="shared" si="64"/>
        <v>0</v>
      </c>
      <c r="Z41" s="39"/>
      <c r="AA41" s="40">
        <f t="shared" si="65"/>
        <v>0</v>
      </c>
      <c r="AB41" s="39"/>
      <c r="AC41" s="40">
        <f t="shared" si="66"/>
        <v>0</v>
      </c>
      <c r="AD41" s="39"/>
      <c r="AE41" s="40">
        <f t="shared" si="67"/>
        <v>0</v>
      </c>
      <c r="AF41" s="39"/>
      <c r="AG41" s="40">
        <f t="shared" si="68"/>
        <v>0</v>
      </c>
      <c r="AH41" s="39"/>
      <c r="AI41" s="40">
        <f t="shared" si="69"/>
        <v>0</v>
      </c>
      <c r="AJ41" s="39"/>
      <c r="AK41" s="40">
        <f t="shared" si="70"/>
        <v>0</v>
      </c>
      <c r="AL41" s="39"/>
      <c r="AM41" s="40">
        <f t="shared" si="71"/>
        <v>0</v>
      </c>
      <c r="AN41" s="39"/>
      <c r="AO41" s="40">
        <f t="shared" si="72"/>
        <v>0</v>
      </c>
      <c r="AP41" s="39"/>
      <c r="AQ41" s="40">
        <f t="shared" si="73"/>
        <v>0</v>
      </c>
      <c r="AR41" s="39"/>
      <c r="AS41" s="40">
        <f t="shared" si="74"/>
        <v>0</v>
      </c>
      <c r="AT41" s="39"/>
      <c r="AU41" s="40">
        <f t="shared" si="75"/>
        <v>0</v>
      </c>
      <c r="AV41" s="39"/>
      <c r="AW41" s="40">
        <f t="shared" si="76"/>
        <v>0</v>
      </c>
      <c r="AX41" s="39"/>
      <c r="AY41" s="40">
        <f t="shared" si="77"/>
        <v>0</v>
      </c>
      <c r="AZ41" s="39"/>
      <c r="BA41" s="41">
        <f t="shared" si="78"/>
        <v>0</v>
      </c>
      <c r="BB41" s="39"/>
      <c r="BC41" s="40">
        <f t="shared" si="79"/>
        <v>0</v>
      </c>
      <c r="BD41" s="39"/>
      <c r="BE41" s="40">
        <f t="shared" si="80"/>
        <v>0</v>
      </c>
      <c r="BF41" s="39">
        <v>1</v>
      </c>
      <c r="BG41" s="40">
        <f t="shared" si="81"/>
        <v>0</v>
      </c>
      <c r="BH41" s="39"/>
      <c r="BI41" s="40">
        <f t="shared" si="82"/>
        <v>0</v>
      </c>
      <c r="BJ41" s="39"/>
      <c r="BK41" s="40">
        <f t="shared" si="83"/>
        <v>0</v>
      </c>
      <c r="BL41" s="39"/>
      <c r="BM41" s="40">
        <f t="shared" si="84"/>
        <v>0</v>
      </c>
      <c r="BN41" s="39"/>
      <c r="BO41" s="40">
        <f t="shared" si="85"/>
        <v>0</v>
      </c>
      <c r="BP41" s="39"/>
      <c r="BQ41" s="40">
        <f t="shared" si="86"/>
        <v>0</v>
      </c>
      <c r="BR41" s="39"/>
      <c r="BS41" s="40">
        <f t="shared" si="87"/>
        <v>0</v>
      </c>
      <c r="BT41" s="39"/>
      <c r="BU41" s="41">
        <f t="shared" si="88"/>
        <v>0</v>
      </c>
      <c r="BV41" s="39"/>
      <c r="BW41" s="40">
        <f t="shared" si="89"/>
        <v>0</v>
      </c>
      <c r="BX41" s="39"/>
      <c r="BY41" s="40">
        <f t="shared" si="90"/>
        <v>0</v>
      </c>
      <c r="BZ41" s="39"/>
      <c r="CA41" s="40">
        <f t="shared" si="91"/>
        <v>0</v>
      </c>
      <c r="CB41" s="39"/>
      <c r="CC41" s="40">
        <f t="shared" si="92"/>
        <v>0</v>
      </c>
      <c r="CD41" s="39"/>
      <c r="CE41" s="40">
        <f t="shared" si="93"/>
        <v>0</v>
      </c>
      <c r="CF41" s="39"/>
      <c r="CG41" s="40">
        <f t="shared" si="94"/>
        <v>0</v>
      </c>
      <c r="CH41" s="39"/>
      <c r="CI41" s="40">
        <f t="shared" si="95"/>
        <v>0</v>
      </c>
      <c r="CJ41" s="39"/>
      <c r="CK41" s="40">
        <f t="shared" si="96"/>
        <v>0</v>
      </c>
      <c r="CL41" s="39"/>
      <c r="CM41" s="40">
        <f t="shared" si="97"/>
        <v>0</v>
      </c>
      <c r="CN41" s="39"/>
      <c r="CO41" s="41">
        <f t="shared" si="98"/>
        <v>0</v>
      </c>
      <c r="CP41" s="39"/>
      <c r="CQ41" s="40">
        <f t="shared" si="99"/>
        <v>0</v>
      </c>
      <c r="CR41" s="39"/>
      <c r="CS41" s="40">
        <f t="shared" si="100"/>
        <v>0</v>
      </c>
    </row>
    <row r="42" spans="1:97" s="42" customFormat="1" ht="15.75" customHeight="1" x14ac:dyDescent="0.25">
      <c r="A42" s="43"/>
      <c r="B42" s="49" t="s">
        <v>99</v>
      </c>
      <c r="C42" s="50" t="s">
        <v>100</v>
      </c>
      <c r="D42" s="50" t="s">
        <v>101</v>
      </c>
      <c r="E42" s="38">
        <f t="shared" si="52"/>
        <v>1</v>
      </c>
      <c r="F42" s="48">
        <v>0</v>
      </c>
      <c r="G42" s="33">
        <f t="shared" si="103"/>
        <v>0</v>
      </c>
      <c r="H42" s="34">
        <f t="shared" si="104"/>
        <v>0</v>
      </c>
      <c r="I42" s="51">
        <f t="shared" si="55"/>
        <v>0</v>
      </c>
      <c r="J42" s="52">
        <f t="shared" si="105"/>
        <v>0</v>
      </c>
      <c r="K42" s="53">
        <f t="shared" si="57"/>
        <v>0</v>
      </c>
      <c r="L42" s="39"/>
      <c r="M42" s="40">
        <f t="shared" si="58"/>
        <v>0</v>
      </c>
      <c r="N42" s="39"/>
      <c r="O42" s="40">
        <f t="shared" si="59"/>
        <v>0</v>
      </c>
      <c r="P42" s="39"/>
      <c r="Q42" s="40">
        <f t="shared" si="60"/>
        <v>0</v>
      </c>
      <c r="R42" s="39"/>
      <c r="S42" s="40">
        <f t="shared" si="61"/>
        <v>0</v>
      </c>
      <c r="T42" s="39"/>
      <c r="U42" s="40">
        <f t="shared" si="62"/>
        <v>0</v>
      </c>
      <c r="V42" s="39"/>
      <c r="W42" s="40">
        <f t="shared" si="63"/>
        <v>0</v>
      </c>
      <c r="X42" s="39"/>
      <c r="Y42" s="40">
        <f t="shared" si="64"/>
        <v>0</v>
      </c>
      <c r="Z42" s="39"/>
      <c r="AA42" s="40">
        <f t="shared" si="65"/>
        <v>0</v>
      </c>
      <c r="AB42" s="39"/>
      <c r="AC42" s="40">
        <f t="shared" si="66"/>
        <v>0</v>
      </c>
      <c r="AD42" s="39"/>
      <c r="AE42" s="40">
        <f t="shared" si="67"/>
        <v>0</v>
      </c>
      <c r="AF42" s="39"/>
      <c r="AG42" s="40">
        <f t="shared" si="68"/>
        <v>0</v>
      </c>
      <c r="AH42" s="39"/>
      <c r="AI42" s="40">
        <f t="shared" si="69"/>
        <v>0</v>
      </c>
      <c r="AJ42" s="39"/>
      <c r="AK42" s="40">
        <f t="shared" si="70"/>
        <v>0</v>
      </c>
      <c r="AL42" s="39"/>
      <c r="AM42" s="40">
        <f t="shared" si="71"/>
        <v>0</v>
      </c>
      <c r="AN42" s="39"/>
      <c r="AO42" s="40">
        <f t="shared" si="72"/>
        <v>0</v>
      </c>
      <c r="AP42" s="39"/>
      <c r="AQ42" s="40">
        <f t="shared" si="73"/>
        <v>0</v>
      </c>
      <c r="AR42" s="39"/>
      <c r="AS42" s="40">
        <f t="shared" si="74"/>
        <v>0</v>
      </c>
      <c r="AT42" s="39"/>
      <c r="AU42" s="40">
        <f t="shared" si="75"/>
        <v>0</v>
      </c>
      <c r="AV42" s="39"/>
      <c r="AW42" s="40">
        <f t="shared" si="76"/>
        <v>0</v>
      </c>
      <c r="AX42" s="39"/>
      <c r="AY42" s="40">
        <f t="shared" si="77"/>
        <v>0</v>
      </c>
      <c r="AZ42" s="39"/>
      <c r="BA42" s="41">
        <f t="shared" si="78"/>
        <v>0</v>
      </c>
      <c r="BB42" s="39"/>
      <c r="BC42" s="40">
        <f t="shared" si="79"/>
        <v>0</v>
      </c>
      <c r="BD42" s="39"/>
      <c r="BE42" s="40">
        <f t="shared" si="80"/>
        <v>0</v>
      </c>
      <c r="BF42" s="39"/>
      <c r="BG42" s="40">
        <f t="shared" si="81"/>
        <v>0</v>
      </c>
      <c r="BH42" s="39"/>
      <c r="BI42" s="40">
        <f t="shared" si="82"/>
        <v>0</v>
      </c>
      <c r="BJ42" s="39"/>
      <c r="BK42" s="40">
        <f t="shared" si="83"/>
        <v>0</v>
      </c>
      <c r="BL42" s="39"/>
      <c r="BM42" s="40">
        <f t="shared" si="84"/>
        <v>0</v>
      </c>
      <c r="BN42" s="39"/>
      <c r="BO42" s="40">
        <f t="shared" si="85"/>
        <v>0</v>
      </c>
      <c r="BP42" s="39"/>
      <c r="BQ42" s="40">
        <f t="shared" si="86"/>
        <v>0</v>
      </c>
      <c r="BR42" s="39"/>
      <c r="BS42" s="40">
        <f t="shared" si="87"/>
        <v>0</v>
      </c>
      <c r="BT42" s="39"/>
      <c r="BU42" s="41">
        <f t="shared" si="88"/>
        <v>0</v>
      </c>
      <c r="BV42" s="39"/>
      <c r="BW42" s="40">
        <f t="shared" si="89"/>
        <v>0</v>
      </c>
      <c r="BX42" s="39"/>
      <c r="BY42" s="40">
        <f t="shared" si="90"/>
        <v>0</v>
      </c>
      <c r="BZ42" s="39"/>
      <c r="CA42" s="40">
        <f t="shared" si="91"/>
        <v>0</v>
      </c>
      <c r="CB42" s="39"/>
      <c r="CC42" s="40">
        <f t="shared" si="92"/>
        <v>0</v>
      </c>
      <c r="CD42" s="39"/>
      <c r="CE42" s="40">
        <f t="shared" si="93"/>
        <v>0</v>
      </c>
      <c r="CF42" s="39">
        <v>1</v>
      </c>
      <c r="CG42" s="40">
        <f t="shared" si="94"/>
        <v>0</v>
      </c>
      <c r="CH42" s="39"/>
      <c r="CI42" s="40">
        <f t="shared" si="95"/>
        <v>0</v>
      </c>
      <c r="CJ42" s="39"/>
      <c r="CK42" s="40">
        <f t="shared" si="96"/>
        <v>0</v>
      </c>
      <c r="CL42" s="39"/>
      <c r="CM42" s="40">
        <f t="shared" si="97"/>
        <v>0</v>
      </c>
      <c r="CN42" s="39"/>
      <c r="CO42" s="41">
        <f t="shared" si="98"/>
        <v>0</v>
      </c>
      <c r="CP42" s="39"/>
      <c r="CQ42" s="40">
        <f t="shared" si="99"/>
        <v>0</v>
      </c>
      <c r="CR42" s="39"/>
      <c r="CS42" s="40">
        <f t="shared" si="100"/>
        <v>0</v>
      </c>
    </row>
    <row r="43" spans="1:97" s="42" customFormat="1" ht="15.75" customHeight="1" x14ac:dyDescent="0.25">
      <c r="A43" s="43"/>
      <c r="B43" s="49" t="s">
        <v>103</v>
      </c>
      <c r="C43" s="50" t="s">
        <v>104</v>
      </c>
      <c r="D43" s="50" t="s">
        <v>105</v>
      </c>
      <c r="E43" s="38">
        <f t="shared" si="52"/>
        <v>6</v>
      </c>
      <c r="F43" s="48">
        <v>0</v>
      </c>
      <c r="G43" s="33">
        <f t="shared" si="103"/>
        <v>0</v>
      </c>
      <c r="H43" s="34">
        <f t="shared" ref="H43:H47" si="106">F43*1.21</f>
        <v>0</v>
      </c>
      <c r="I43" s="51">
        <f t="shared" si="55"/>
        <v>0</v>
      </c>
      <c r="J43" s="52">
        <f t="shared" si="105"/>
        <v>0</v>
      </c>
      <c r="K43" s="53">
        <f t="shared" si="57"/>
        <v>0</v>
      </c>
      <c r="L43" s="39"/>
      <c r="M43" s="40">
        <f t="shared" si="58"/>
        <v>0</v>
      </c>
      <c r="N43" s="39"/>
      <c r="O43" s="40">
        <f t="shared" si="59"/>
        <v>0</v>
      </c>
      <c r="P43" s="39"/>
      <c r="Q43" s="40">
        <f t="shared" si="60"/>
        <v>0</v>
      </c>
      <c r="R43" s="39"/>
      <c r="S43" s="40">
        <f t="shared" si="61"/>
        <v>0</v>
      </c>
      <c r="T43" s="39"/>
      <c r="U43" s="40">
        <f t="shared" si="62"/>
        <v>0</v>
      </c>
      <c r="V43" s="39"/>
      <c r="W43" s="40">
        <f t="shared" si="63"/>
        <v>0</v>
      </c>
      <c r="X43" s="39"/>
      <c r="Y43" s="40">
        <f t="shared" si="64"/>
        <v>0</v>
      </c>
      <c r="Z43" s="39"/>
      <c r="AA43" s="40">
        <f t="shared" si="65"/>
        <v>0</v>
      </c>
      <c r="AB43" s="39"/>
      <c r="AC43" s="40">
        <f t="shared" si="66"/>
        <v>0</v>
      </c>
      <c r="AD43" s="39"/>
      <c r="AE43" s="40">
        <f t="shared" si="67"/>
        <v>0</v>
      </c>
      <c r="AF43" s="39"/>
      <c r="AG43" s="40">
        <f t="shared" si="68"/>
        <v>0</v>
      </c>
      <c r="AH43" s="39"/>
      <c r="AI43" s="40">
        <f t="shared" si="69"/>
        <v>0</v>
      </c>
      <c r="AJ43" s="39"/>
      <c r="AK43" s="40">
        <f t="shared" si="70"/>
        <v>0</v>
      </c>
      <c r="AL43" s="39"/>
      <c r="AM43" s="40">
        <f t="shared" si="71"/>
        <v>0</v>
      </c>
      <c r="AN43" s="39"/>
      <c r="AO43" s="40">
        <f t="shared" si="72"/>
        <v>0</v>
      </c>
      <c r="AP43" s="39"/>
      <c r="AQ43" s="40">
        <f t="shared" si="73"/>
        <v>0</v>
      </c>
      <c r="AR43" s="39"/>
      <c r="AS43" s="40">
        <f t="shared" si="74"/>
        <v>0</v>
      </c>
      <c r="AT43" s="39">
        <v>1</v>
      </c>
      <c r="AU43" s="40">
        <f t="shared" si="75"/>
        <v>0</v>
      </c>
      <c r="AV43" s="39"/>
      <c r="AW43" s="40">
        <f t="shared" si="76"/>
        <v>0</v>
      </c>
      <c r="AX43" s="39">
        <v>2</v>
      </c>
      <c r="AY43" s="40">
        <f t="shared" si="77"/>
        <v>0</v>
      </c>
      <c r="AZ43" s="39">
        <v>1</v>
      </c>
      <c r="BA43" s="41">
        <f t="shared" si="78"/>
        <v>0</v>
      </c>
      <c r="BB43" s="39"/>
      <c r="BC43" s="40">
        <f t="shared" si="79"/>
        <v>0</v>
      </c>
      <c r="BD43" s="39"/>
      <c r="BE43" s="40">
        <f t="shared" si="80"/>
        <v>0</v>
      </c>
      <c r="BF43" s="39"/>
      <c r="BG43" s="40">
        <f t="shared" si="81"/>
        <v>0</v>
      </c>
      <c r="BH43" s="39"/>
      <c r="BI43" s="40">
        <f t="shared" si="82"/>
        <v>0</v>
      </c>
      <c r="BJ43" s="39"/>
      <c r="BK43" s="40">
        <f t="shared" si="83"/>
        <v>0</v>
      </c>
      <c r="BL43" s="39">
        <v>1</v>
      </c>
      <c r="BM43" s="40">
        <f t="shared" si="84"/>
        <v>0</v>
      </c>
      <c r="BN43" s="39">
        <v>1</v>
      </c>
      <c r="BO43" s="40">
        <f t="shared" si="85"/>
        <v>0</v>
      </c>
      <c r="BP43" s="39"/>
      <c r="BQ43" s="40">
        <f t="shared" si="86"/>
        <v>0</v>
      </c>
      <c r="BR43" s="39"/>
      <c r="BS43" s="40">
        <f t="shared" si="87"/>
        <v>0</v>
      </c>
      <c r="BT43" s="39"/>
      <c r="BU43" s="41">
        <f t="shared" si="88"/>
        <v>0</v>
      </c>
      <c r="BV43" s="39"/>
      <c r="BW43" s="40">
        <f t="shared" si="89"/>
        <v>0</v>
      </c>
      <c r="BX43" s="39"/>
      <c r="BY43" s="40">
        <f t="shared" si="90"/>
        <v>0</v>
      </c>
      <c r="BZ43" s="39"/>
      <c r="CA43" s="40">
        <f t="shared" si="91"/>
        <v>0</v>
      </c>
      <c r="CB43" s="39"/>
      <c r="CC43" s="40">
        <f t="shared" si="92"/>
        <v>0</v>
      </c>
      <c r="CD43" s="39"/>
      <c r="CE43" s="40">
        <f t="shared" si="93"/>
        <v>0</v>
      </c>
      <c r="CF43" s="39"/>
      <c r="CG43" s="40">
        <f t="shared" si="94"/>
        <v>0</v>
      </c>
      <c r="CH43" s="39"/>
      <c r="CI43" s="40">
        <f t="shared" si="95"/>
        <v>0</v>
      </c>
      <c r="CJ43" s="39"/>
      <c r="CK43" s="40">
        <f t="shared" si="96"/>
        <v>0</v>
      </c>
      <c r="CL43" s="39"/>
      <c r="CM43" s="40">
        <f t="shared" si="97"/>
        <v>0</v>
      </c>
      <c r="CN43" s="39"/>
      <c r="CO43" s="41">
        <f t="shared" si="98"/>
        <v>0</v>
      </c>
      <c r="CP43" s="39"/>
      <c r="CQ43" s="40">
        <f t="shared" si="99"/>
        <v>0</v>
      </c>
      <c r="CR43" s="39"/>
      <c r="CS43" s="40">
        <f t="shared" si="100"/>
        <v>0</v>
      </c>
    </row>
    <row r="44" spans="1:97" s="42" customFormat="1" ht="15.75" customHeight="1" x14ac:dyDescent="0.25">
      <c r="A44" s="43"/>
      <c r="B44" s="49" t="s">
        <v>106</v>
      </c>
      <c r="C44" s="50" t="s">
        <v>107</v>
      </c>
      <c r="D44" s="50" t="s">
        <v>108</v>
      </c>
      <c r="E44" s="38">
        <f t="shared" si="52"/>
        <v>4</v>
      </c>
      <c r="F44" s="48">
        <v>0</v>
      </c>
      <c r="G44" s="33">
        <f t="shared" si="103"/>
        <v>0</v>
      </c>
      <c r="H44" s="34">
        <f t="shared" si="106"/>
        <v>0</v>
      </c>
      <c r="I44" s="51">
        <f t="shared" si="55"/>
        <v>0</v>
      </c>
      <c r="J44" s="52">
        <f t="shared" si="105"/>
        <v>0</v>
      </c>
      <c r="K44" s="53">
        <f t="shared" si="57"/>
        <v>0</v>
      </c>
      <c r="L44" s="39"/>
      <c r="M44" s="47">
        <f t="shared" si="58"/>
        <v>0</v>
      </c>
      <c r="N44" s="39"/>
      <c r="O44" s="47">
        <f t="shared" si="59"/>
        <v>0</v>
      </c>
      <c r="P44" s="39"/>
      <c r="Q44" s="47">
        <f t="shared" si="60"/>
        <v>0</v>
      </c>
      <c r="R44" s="39"/>
      <c r="S44" s="47">
        <f t="shared" si="61"/>
        <v>0</v>
      </c>
      <c r="T44" s="39"/>
      <c r="U44" s="47">
        <f t="shared" si="62"/>
        <v>0</v>
      </c>
      <c r="V44" s="39"/>
      <c r="W44" s="47">
        <f t="shared" si="63"/>
        <v>0</v>
      </c>
      <c r="X44" s="39"/>
      <c r="Y44" s="47">
        <f t="shared" si="64"/>
        <v>0</v>
      </c>
      <c r="Z44" s="39"/>
      <c r="AA44" s="47">
        <f t="shared" si="65"/>
        <v>0</v>
      </c>
      <c r="AB44" s="39"/>
      <c r="AC44" s="47">
        <f t="shared" si="66"/>
        <v>0</v>
      </c>
      <c r="AD44" s="39"/>
      <c r="AE44" s="47">
        <f t="shared" si="67"/>
        <v>0</v>
      </c>
      <c r="AF44" s="39"/>
      <c r="AG44" s="47">
        <f t="shared" si="68"/>
        <v>0</v>
      </c>
      <c r="AH44" s="39"/>
      <c r="AI44" s="47">
        <f t="shared" si="69"/>
        <v>0</v>
      </c>
      <c r="AJ44" s="39"/>
      <c r="AK44" s="47">
        <f t="shared" si="70"/>
        <v>0</v>
      </c>
      <c r="AL44" s="39"/>
      <c r="AM44" s="47">
        <f t="shared" si="71"/>
        <v>0</v>
      </c>
      <c r="AN44" s="39"/>
      <c r="AO44" s="47">
        <f t="shared" si="72"/>
        <v>0</v>
      </c>
      <c r="AP44" s="39"/>
      <c r="AQ44" s="47">
        <f t="shared" si="73"/>
        <v>0</v>
      </c>
      <c r="AR44" s="39"/>
      <c r="AS44" s="47">
        <f t="shared" si="74"/>
        <v>0</v>
      </c>
      <c r="AT44" s="39"/>
      <c r="AU44" s="47">
        <f t="shared" si="75"/>
        <v>0</v>
      </c>
      <c r="AV44" s="39"/>
      <c r="AW44" s="47">
        <f t="shared" si="76"/>
        <v>0</v>
      </c>
      <c r="AX44" s="39"/>
      <c r="AY44" s="47">
        <f t="shared" si="77"/>
        <v>0</v>
      </c>
      <c r="AZ44" s="39"/>
      <c r="BA44" s="41">
        <f t="shared" si="78"/>
        <v>0</v>
      </c>
      <c r="BB44" s="39">
        <v>1</v>
      </c>
      <c r="BC44" s="47">
        <f t="shared" si="79"/>
        <v>0</v>
      </c>
      <c r="BD44" s="39"/>
      <c r="BE44" s="47">
        <f t="shared" si="80"/>
        <v>0</v>
      </c>
      <c r="BF44" s="39"/>
      <c r="BG44" s="47">
        <f t="shared" si="81"/>
        <v>0</v>
      </c>
      <c r="BH44" s="39"/>
      <c r="BI44" s="47">
        <f t="shared" si="82"/>
        <v>0</v>
      </c>
      <c r="BJ44" s="39"/>
      <c r="BK44" s="47">
        <f t="shared" si="83"/>
        <v>0</v>
      </c>
      <c r="BL44" s="39"/>
      <c r="BM44" s="47">
        <f t="shared" si="84"/>
        <v>0</v>
      </c>
      <c r="BN44" s="39"/>
      <c r="BO44" s="47">
        <f t="shared" si="85"/>
        <v>0</v>
      </c>
      <c r="BP44" s="39"/>
      <c r="BQ44" s="47">
        <f t="shared" si="86"/>
        <v>0</v>
      </c>
      <c r="BR44" s="39"/>
      <c r="BS44" s="47">
        <f t="shared" si="87"/>
        <v>0</v>
      </c>
      <c r="BT44" s="39"/>
      <c r="BU44" s="41">
        <f t="shared" si="88"/>
        <v>0</v>
      </c>
      <c r="BV44" s="39"/>
      <c r="BW44" s="47">
        <f t="shared" si="89"/>
        <v>0</v>
      </c>
      <c r="BX44" s="39">
        <v>1</v>
      </c>
      <c r="BY44" s="47">
        <f t="shared" si="90"/>
        <v>0</v>
      </c>
      <c r="BZ44" s="39"/>
      <c r="CA44" s="47">
        <f t="shared" si="91"/>
        <v>0</v>
      </c>
      <c r="CB44" s="39"/>
      <c r="CC44" s="47">
        <f t="shared" si="92"/>
        <v>0</v>
      </c>
      <c r="CD44" s="39"/>
      <c r="CE44" s="47">
        <f t="shared" si="93"/>
        <v>0</v>
      </c>
      <c r="CF44" s="39">
        <v>1</v>
      </c>
      <c r="CG44" s="47">
        <f t="shared" si="94"/>
        <v>0</v>
      </c>
      <c r="CH44" s="39"/>
      <c r="CI44" s="47">
        <f t="shared" si="95"/>
        <v>0</v>
      </c>
      <c r="CJ44" s="39"/>
      <c r="CK44" s="47">
        <f t="shared" si="96"/>
        <v>0</v>
      </c>
      <c r="CL44" s="39"/>
      <c r="CM44" s="47">
        <f t="shared" si="97"/>
        <v>0</v>
      </c>
      <c r="CN44" s="39"/>
      <c r="CO44" s="41">
        <f t="shared" si="98"/>
        <v>0</v>
      </c>
      <c r="CP44" s="39">
        <v>1</v>
      </c>
      <c r="CQ44" s="47">
        <f t="shared" si="99"/>
        <v>0</v>
      </c>
      <c r="CR44" s="39"/>
      <c r="CS44" s="47">
        <f t="shared" si="100"/>
        <v>0</v>
      </c>
    </row>
    <row r="45" spans="1:97" s="42" customFormat="1" ht="15.75" customHeight="1" x14ac:dyDescent="0.25">
      <c r="A45" s="43"/>
      <c r="B45" s="49" t="s">
        <v>112</v>
      </c>
      <c r="C45" s="45" t="s">
        <v>113</v>
      </c>
      <c r="D45" s="45" t="s">
        <v>111</v>
      </c>
      <c r="E45" s="38">
        <f t="shared" si="52"/>
        <v>2</v>
      </c>
      <c r="F45" s="48">
        <v>0</v>
      </c>
      <c r="G45" s="33">
        <f t="shared" ref="G45:G51" si="107">H45-F45</f>
        <v>0</v>
      </c>
      <c r="H45" s="34">
        <f t="shared" si="106"/>
        <v>0</v>
      </c>
      <c r="I45" s="51">
        <f t="shared" si="55"/>
        <v>0</v>
      </c>
      <c r="J45" s="52">
        <f t="shared" ref="J45:J51" si="108">K45-I45</f>
        <v>0</v>
      </c>
      <c r="K45" s="53">
        <f t="shared" si="57"/>
        <v>0</v>
      </c>
      <c r="L45" s="39"/>
      <c r="M45" s="40">
        <f t="shared" si="58"/>
        <v>0</v>
      </c>
      <c r="N45" s="39"/>
      <c r="O45" s="40">
        <f t="shared" si="59"/>
        <v>0</v>
      </c>
      <c r="P45" s="39"/>
      <c r="Q45" s="40">
        <f t="shared" si="60"/>
        <v>0</v>
      </c>
      <c r="R45" s="39">
        <v>1</v>
      </c>
      <c r="S45" s="40">
        <f t="shared" si="61"/>
        <v>0</v>
      </c>
      <c r="T45" s="39"/>
      <c r="U45" s="40">
        <f t="shared" si="62"/>
        <v>0</v>
      </c>
      <c r="V45" s="39"/>
      <c r="W45" s="40">
        <f t="shared" si="63"/>
        <v>0</v>
      </c>
      <c r="X45" s="39"/>
      <c r="Y45" s="40">
        <f t="shared" si="64"/>
        <v>0</v>
      </c>
      <c r="Z45" s="39"/>
      <c r="AA45" s="40">
        <f t="shared" si="65"/>
        <v>0</v>
      </c>
      <c r="AB45" s="39"/>
      <c r="AC45" s="40">
        <f t="shared" si="66"/>
        <v>0</v>
      </c>
      <c r="AD45" s="39"/>
      <c r="AE45" s="40">
        <f t="shared" si="67"/>
        <v>0</v>
      </c>
      <c r="AF45" s="39"/>
      <c r="AG45" s="40">
        <f t="shared" si="68"/>
        <v>0</v>
      </c>
      <c r="AH45" s="39"/>
      <c r="AI45" s="40">
        <f t="shared" si="69"/>
        <v>0</v>
      </c>
      <c r="AJ45" s="39"/>
      <c r="AK45" s="40">
        <f t="shared" si="70"/>
        <v>0</v>
      </c>
      <c r="AL45" s="39"/>
      <c r="AM45" s="40">
        <f t="shared" si="71"/>
        <v>0</v>
      </c>
      <c r="AN45" s="39">
        <v>1</v>
      </c>
      <c r="AO45" s="40">
        <f t="shared" si="72"/>
        <v>0</v>
      </c>
      <c r="AP45" s="39"/>
      <c r="AQ45" s="40">
        <f t="shared" si="73"/>
        <v>0</v>
      </c>
      <c r="AR45" s="39"/>
      <c r="AS45" s="40">
        <f t="shared" si="74"/>
        <v>0</v>
      </c>
      <c r="AT45" s="39"/>
      <c r="AU45" s="40">
        <f t="shared" si="75"/>
        <v>0</v>
      </c>
      <c r="AV45" s="39"/>
      <c r="AW45" s="40">
        <f t="shared" si="76"/>
        <v>0</v>
      </c>
      <c r="AX45" s="39"/>
      <c r="AY45" s="40">
        <f t="shared" si="77"/>
        <v>0</v>
      </c>
      <c r="AZ45" s="39"/>
      <c r="BA45" s="41">
        <f t="shared" si="78"/>
        <v>0</v>
      </c>
      <c r="BB45" s="39"/>
      <c r="BC45" s="40">
        <f t="shared" si="79"/>
        <v>0</v>
      </c>
      <c r="BD45" s="39"/>
      <c r="BE45" s="40">
        <f t="shared" si="80"/>
        <v>0</v>
      </c>
      <c r="BF45" s="39"/>
      <c r="BG45" s="40">
        <f t="shared" si="81"/>
        <v>0</v>
      </c>
      <c r="BH45" s="39"/>
      <c r="BI45" s="40">
        <f t="shared" si="82"/>
        <v>0</v>
      </c>
      <c r="BJ45" s="39"/>
      <c r="BK45" s="40">
        <f t="shared" si="83"/>
        <v>0</v>
      </c>
      <c r="BL45" s="39"/>
      <c r="BM45" s="40">
        <f t="shared" si="84"/>
        <v>0</v>
      </c>
      <c r="BN45" s="39"/>
      <c r="BO45" s="40">
        <f t="shared" si="85"/>
        <v>0</v>
      </c>
      <c r="BP45" s="39"/>
      <c r="BQ45" s="40">
        <f t="shared" si="86"/>
        <v>0</v>
      </c>
      <c r="BR45" s="39"/>
      <c r="BS45" s="40">
        <f t="shared" si="87"/>
        <v>0</v>
      </c>
      <c r="BT45" s="39"/>
      <c r="BU45" s="41">
        <f t="shared" si="88"/>
        <v>0</v>
      </c>
      <c r="BV45" s="39"/>
      <c r="BW45" s="40">
        <f t="shared" si="89"/>
        <v>0</v>
      </c>
      <c r="BX45" s="39"/>
      <c r="BY45" s="40">
        <f t="shared" si="90"/>
        <v>0</v>
      </c>
      <c r="BZ45" s="39"/>
      <c r="CA45" s="40">
        <f t="shared" si="91"/>
        <v>0</v>
      </c>
      <c r="CB45" s="39"/>
      <c r="CC45" s="40">
        <f t="shared" si="92"/>
        <v>0</v>
      </c>
      <c r="CD45" s="39"/>
      <c r="CE45" s="40">
        <f t="shared" si="93"/>
        <v>0</v>
      </c>
      <c r="CF45" s="39"/>
      <c r="CG45" s="40">
        <f t="shared" si="94"/>
        <v>0</v>
      </c>
      <c r="CH45" s="39"/>
      <c r="CI45" s="40">
        <f t="shared" si="95"/>
        <v>0</v>
      </c>
      <c r="CJ45" s="39"/>
      <c r="CK45" s="40">
        <f t="shared" si="96"/>
        <v>0</v>
      </c>
      <c r="CL45" s="39"/>
      <c r="CM45" s="40">
        <f t="shared" si="97"/>
        <v>0</v>
      </c>
      <c r="CN45" s="39"/>
      <c r="CO45" s="41">
        <f t="shared" si="98"/>
        <v>0</v>
      </c>
      <c r="CP45" s="39"/>
      <c r="CQ45" s="40">
        <f t="shared" si="99"/>
        <v>0</v>
      </c>
      <c r="CR45" s="39"/>
      <c r="CS45" s="40">
        <f t="shared" si="100"/>
        <v>0</v>
      </c>
    </row>
    <row r="46" spans="1:97" s="42" customFormat="1" ht="15.75" customHeight="1" x14ac:dyDescent="0.25">
      <c r="A46" s="43"/>
      <c r="B46" s="49" t="s">
        <v>114</v>
      </c>
      <c r="C46" s="45" t="s">
        <v>115</v>
      </c>
      <c r="D46" s="45" t="s">
        <v>116</v>
      </c>
      <c r="E46" s="38">
        <f t="shared" si="52"/>
        <v>1</v>
      </c>
      <c r="F46" s="48">
        <v>0</v>
      </c>
      <c r="G46" s="33">
        <f t="shared" si="107"/>
        <v>0</v>
      </c>
      <c r="H46" s="34">
        <f t="shared" si="106"/>
        <v>0</v>
      </c>
      <c r="I46" s="51">
        <f t="shared" si="55"/>
        <v>0</v>
      </c>
      <c r="J46" s="52">
        <f t="shared" si="108"/>
        <v>0</v>
      </c>
      <c r="K46" s="53">
        <f t="shared" si="57"/>
        <v>0</v>
      </c>
      <c r="L46" s="39"/>
      <c r="M46" s="40">
        <f t="shared" si="58"/>
        <v>0</v>
      </c>
      <c r="N46" s="39"/>
      <c r="O46" s="40">
        <f t="shared" si="59"/>
        <v>0</v>
      </c>
      <c r="P46" s="39"/>
      <c r="Q46" s="40">
        <f t="shared" si="60"/>
        <v>0</v>
      </c>
      <c r="R46" s="39"/>
      <c r="S46" s="40">
        <f t="shared" si="61"/>
        <v>0</v>
      </c>
      <c r="T46" s="39"/>
      <c r="U46" s="40">
        <f t="shared" si="62"/>
        <v>0</v>
      </c>
      <c r="V46" s="39"/>
      <c r="W46" s="40">
        <f t="shared" si="63"/>
        <v>0</v>
      </c>
      <c r="X46" s="39"/>
      <c r="Y46" s="40">
        <f t="shared" si="64"/>
        <v>0</v>
      </c>
      <c r="Z46" s="39"/>
      <c r="AA46" s="40">
        <f t="shared" si="65"/>
        <v>0</v>
      </c>
      <c r="AB46" s="39"/>
      <c r="AC46" s="40">
        <f t="shared" si="66"/>
        <v>0</v>
      </c>
      <c r="AD46" s="39"/>
      <c r="AE46" s="40">
        <f t="shared" si="67"/>
        <v>0</v>
      </c>
      <c r="AF46" s="39"/>
      <c r="AG46" s="40">
        <f t="shared" si="68"/>
        <v>0</v>
      </c>
      <c r="AH46" s="39"/>
      <c r="AI46" s="40">
        <f t="shared" si="69"/>
        <v>0</v>
      </c>
      <c r="AJ46" s="39"/>
      <c r="AK46" s="40">
        <f t="shared" si="70"/>
        <v>0</v>
      </c>
      <c r="AL46" s="39"/>
      <c r="AM46" s="40">
        <f t="shared" si="71"/>
        <v>0</v>
      </c>
      <c r="AN46" s="39">
        <v>1</v>
      </c>
      <c r="AO46" s="40">
        <f t="shared" si="72"/>
        <v>0</v>
      </c>
      <c r="AP46" s="39"/>
      <c r="AQ46" s="40">
        <f t="shared" si="73"/>
        <v>0</v>
      </c>
      <c r="AR46" s="39"/>
      <c r="AS46" s="40">
        <f t="shared" si="74"/>
        <v>0</v>
      </c>
      <c r="AT46" s="39"/>
      <c r="AU46" s="40">
        <f t="shared" si="75"/>
        <v>0</v>
      </c>
      <c r="AV46" s="39"/>
      <c r="AW46" s="40">
        <f t="shared" si="76"/>
        <v>0</v>
      </c>
      <c r="AX46" s="39"/>
      <c r="AY46" s="40">
        <f t="shared" si="77"/>
        <v>0</v>
      </c>
      <c r="AZ46" s="39"/>
      <c r="BA46" s="41">
        <f t="shared" si="78"/>
        <v>0</v>
      </c>
      <c r="BB46" s="39"/>
      <c r="BC46" s="40">
        <f t="shared" si="79"/>
        <v>0</v>
      </c>
      <c r="BD46" s="39"/>
      <c r="BE46" s="40">
        <f t="shared" si="80"/>
        <v>0</v>
      </c>
      <c r="BF46" s="39"/>
      <c r="BG46" s="40">
        <f t="shared" si="81"/>
        <v>0</v>
      </c>
      <c r="BH46" s="39"/>
      <c r="BI46" s="40">
        <f t="shared" si="82"/>
        <v>0</v>
      </c>
      <c r="BJ46" s="39"/>
      <c r="BK46" s="40">
        <f t="shared" si="83"/>
        <v>0</v>
      </c>
      <c r="BL46" s="39"/>
      <c r="BM46" s="40">
        <f t="shared" si="84"/>
        <v>0</v>
      </c>
      <c r="BN46" s="39"/>
      <c r="BO46" s="40">
        <f t="shared" si="85"/>
        <v>0</v>
      </c>
      <c r="BP46" s="39"/>
      <c r="BQ46" s="40">
        <f t="shared" si="86"/>
        <v>0</v>
      </c>
      <c r="BR46" s="39"/>
      <c r="BS46" s="40">
        <f t="shared" si="87"/>
        <v>0</v>
      </c>
      <c r="BT46" s="39"/>
      <c r="BU46" s="41">
        <f t="shared" si="88"/>
        <v>0</v>
      </c>
      <c r="BV46" s="39"/>
      <c r="BW46" s="40">
        <f t="shared" si="89"/>
        <v>0</v>
      </c>
      <c r="BX46" s="39"/>
      <c r="BY46" s="40">
        <f t="shared" si="90"/>
        <v>0</v>
      </c>
      <c r="BZ46" s="39"/>
      <c r="CA46" s="40">
        <f t="shared" si="91"/>
        <v>0</v>
      </c>
      <c r="CB46" s="39"/>
      <c r="CC46" s="40">
        <f t="shared" si="92"/>
        <v>0</v>
      </c>
      <c r="CD46" s="39"/>
      <c r="CE46" s="40">
        <f t="shared" si="93"/>
        <v>0</v>
      </c>
      <c r="CF46" s="39"/>
      <c r="CG46" s="40">
        <f t="shared" si="94"/>
        <v>0</v>
      </c>
      <c r="CH46" s="39"/>
      <c r="CI46" s="40">
        <f t="shared" si="95"/>
        <v>0</v>
      </c>
      <c r="CJ46" s="39"/>
      <c r="CK46" s="40">
        <f t="shared" si="96"/>
        <v>0</v>
      </c>
      <c r="CL46" s="39"/>
      <c r="CM46" s="40">
        <f t="shared" si="97"/>
        <v>0</v>
      </c>
      <c r="CN46" s="39"/>
      <c r="CO46" s="41">
        <f t="shared" si="98"/>
        <v>0</v>
      </c>
      <c r="CP46" s="39"/>
      <c r="CQ46" s="40">
        <f t="shared" si="99"/>
        <v>0</v>
      </c>
      <c r="CR46" s="39"/>
      <c r="CS46" s="40">
        <f t="shared" si="100"/>
        <v>0</v>
      </c>
    </row>
    <row r="47" spans="1:97" s="42" customFormat="1" ht="15.75" customHeight="1" x14ac:dyDescent="0.25">
      <c r="A47" s="43"/>
      <c r="B47" s="49" t="s">
        <v>118</v>
      </c>
      <c r="C47" s="45" t="s">
        <v>45</v>
      </c>
      <c r="D47" s="45" t="s">
        <v>105</v>
      </c>
      <c r="E47" s="38">
        <f t="shared" si="52"/>
        <v>1</v>
      </c>
      <c r="F47" s="48">
        <v>0</v>
      </c>
      <c r="G47" s="33">
        <f t="shared" si="107"/>
        <v>0</v>
      </c>
      <c r="H47" s="34">
        <f t="shared" si="106"/>
        <v>0</v>
      </c>
      <c r="I47" s="35">
        <f t="shared" si="55"/>
        <v>0</v>
      </c>
      <c r="J47" s="33">
        <f t="shared" si="108"/>
        <v>0</v>
      </c>
      <c r="K47" s="36">
        <f t="shared" si="57"/>
        <v>0</v>
      </c>
      <c r="L47" s="39"/>
      <c r="M47" s="40">
        <f t="shared" si="58"/>
        <v>0</v>
      </c>
      <c r="N47" s="39">
        <v>1</v>
      </c>
      <c r="O47" s="40">
        <f t="shared" si="59"/>
        <v>0</v>
      </c>
      <c r="P47" s="39"/>
      <c r="Q47" s="40">
        <f t="shared" si="60"/>
        <v>0</v>
      </c>
      <c r="R47" s="39"/>
      <c r="S47" s="40">
        <f t="shared" si="61"/>
        <v>0</v>
      </c>
      <c r="T47" s="39"/>
      <c r="U47" s="40">
        <f t="shared" si="62"/>
        <v>0</v>
      </c>
      <c r="V47" s="39"/>
      <c r="W47" s="40">
        <f t="shared" si="63"/>
        <v>0</v>
      </c>
      <c r="X47" s="39"/>
      <c r="Y47" s="40">
        <f t="shared" si="64"/>
        <v>0</v>
      </c>
      <c r="Z47" s="39"/>
      <c r="AA47" s="40">
        <f t="shared" si="65"/>
        <v>0</v>
      </c>
      <c r="AB47" s="39"/>
      <c r="AC47" s="40">
        <f t="shared" si="66"/>
        <v>0</v>
      </c>
      <c r="AD47" s="39"/>
      <c r="AE47" s="40">
        <f t="shared" si="67"/>
        <v>0</v>
      </c>
      <c r="AF47" s="39"/>
      <c r="AG47" s="40">
        <f t="shared" si="68"/>
        <v>0</v>
      </c>
      <c r="AH47" s="39"/>
      <c r="AI47" s="40">
        <f t="shared" si="69"/>
        <v>0</v>
      </c>
      <c r="AJ47" s="39"/>
      <c r="AK47" s="40">
        <f t="shared" si="70"/>
        <v>0</v>
      </c>
      <c r="AL47" s="39"/>
      <c r="AM47" s="40">
        <f t="shared" si="71"/>
        <v>0</v>
      </c>
      <c r="AN47" s="39"/>
      <c r="AO47" s="40">
        <f t="shared" si="72"/>
        <v>0</v>
      </c>
      <c r="AP47" s="39"/>
      <c r="AQ47" s="40">
        <f t="shared" si="73"/>
        <v>0</v>
      </c>
      <c r="AR47" s="39"/>
      <c r="AS47" s="40">
        <f t="shared" si="74"/>
        <v>0</v>
      </c>
      <c r="AT47" s="39"/>
      <c r="AU47" s="40">
        <f t="shared" si="75"/>
        <v>0</v>
      </c>
      <c r="AV47" s="39"/>
      <c r="AW47" s="40">
        <f t="shared" si="76"/>
        <v>0</v>
      </c>
      <c r="AX47" s="39"/>
      <c r="AY47" s="40">
        <f t="shared" si="77"/>
        <v>0</v>
      </c>
      <c r="AZ47" s="39"/>
      <c r="BA47" s="41">
        <f t="shared" si="78"/>
        <v>0</v>
      </c>
      <c r="BB47" s="39"/>
      <c r="BC47" s="40">
        <f t="shared" si="79"/>
        <v>0</v>
      </c>
      <c r="BD47" s="39"/>
      <c r="BE47" s="40">
        <f t="shared" si="80"/>
        <v>0</v>
      </c>
      <c r="BF47" s="39"/>
      <c r="BG47" s="40">
        <f t="shared" si="81"/>
        <v>0</v>
      </c>
      <c r="BH47" s="39"/>
      <c r="BI47" s="40">
        <f t="shared" si="82"/>
        <v>0</v>
      </c>
      <c r="BJ47" s="39"/>
      <c r="BK47" s="40">
        <f t="shared" si="83"/>
        <v>0</v>
      </c>
      <c r="BL47" s="39"/>
      <c r="BM47" s="40">
        <f t="shared" si="84"/>
        <v>0</v>
      </c>
      <c r="BN47" s="39"/>
      <c r="BO47" s="40">
        <f t="shared" si="85"/>
        <v>0</v>
      </c>
      <c r="BP47" s="39"/>
      <c r="BQ47" s="40">
        <f t="shared" si="86"/>
        <v>0</v>
      </c>
      <c r="BR47" s="39"/>
      <c r="BS47" s="40">
        <f t="shared" si="87"/>
        <v>0</v>
      </c>
      <c r="BT47" s="39"/>
      <c r="BU47" s="41">
        <f t="shared" si="88"/>
        <v>0</v>
      </c>
      <c r="BV47" s="39"/>
      <c r="BW47" s="40">
        <f t="shared" si="89"/>
        <v>0</v>
      </c>
      <c r="BX47" s="39"/>
      <c r="BY47" s="40">
        <f t="shared" si="90"/>
        <v>0</v>
      </c>
      <c r="BZ47" s="39"/>
      <c r="CA47" s="40">
        <f t="shared" si="91"/>
        <v>0</v>
      </c>
      <c r="CB47" s="39"/>
      <c r="CC47" s="40">
        <f t="shared" si="92"/>
        <v>0</v>
      </c>
      <c r="CD47" s="39"/>
      <c r="CE47" s="40">
        <f t="shared" si="93"/>
        <v>0</v>
      </c>
      <c r="CF47" s="39"/>
      <c r="CG47" s="40">
        <f t="shared" si="94"/>
        <v>0</v>
      </c>
      <c r="CH47" s="39"/>
      <c r="CI47" s="40">
        <f t="shared" si="95"/>
        <v>0</v>
      </c>
      <c r="CJ47" s="39"/>
      <c r="CK47" s="40">
        <f t="shared" si="96"/>
        <v>0</v>
      </c>
      <c r="CL47" s="39"/>
      <c r="CM47" s="40">
        <f t="shared" si="97"/>
        <v>0</v>
      </c>
      <c r="CN47" s="39"/>
      <c r="CO47" s="41">
        <f t="shared" si="98"/>
        <v>0</v>
      </c>
      <c r="CP47" s="39"/>
      <c r="CQ47" s="40">
        <f t="shared" si="99"/>
        <v>0</v>
      </c>
      <c r="CR47" s="39"/>
      <c r="CS47" s="40">
        <f t="shared" si="100"/>
        <v>0</v>
      </c>
    </row>
    <row r="48" spans="1:97" s="42" customFormat="1" ht="15.75" customHeight="1" x14ac:dyDescent="0.25">
      <c r="A48" s="43"/>
      <c r="B48" s="49" t="s">
        <v>120</v>
      </c>
      <c r="C48" s="50" t="s">
        <v>121</v>
      </c>
      <c r="D48" s="50" t="s">
        <v>69</v>
      </c>
      <c r="E48" s="38">
        <f t="shared" si="52"/>
        <v>14</v>
      </c>
      <c r="F48" s="48">
        <v>0</v>
      </c>
      <c r="G48" s="33">
        <f t="shared" si="107"/>
        <v>0</v>
      </c>
      <c r="H48" s="34">
        <f t="shared" ref="H48:H55" si="109">F48*1.21</f>
        <v>0</v>
      </c>
      <c r="I48" s="51">
        <f t="shared" si="55"/>
        <v>0</v>
      </c>
      <c r="J48" s="52">
        <f t="shared" si="108"/>
        <v>0</v>
      </c>
      <c r="K48" s="53">
        <f t="shared" si="57"/>
        <v>0</v>
      </c>
      <c r="L48" s="39"/>
      <c r="M48" s="41">
        <f t="shared" si="58"/>
        <v>0</v>
      </c>
      <c r="N48" s="58"/>
      <c r="O48" s="41">
        <f t="shared" si="59"/>
        <v>0</v>
      </c>
      <c r="P48" s="39"/>
      <c r="Q48" s="41">
        <f t="shared" si="60"/>
        <v>0</v>
      </c>
      <c r="R48" s="58"/>
      <c r="S48" s="41">
        <f t="shared" si="61"/>
        <v>0</v>
      </c>
      <c r="T48" s="58">
        <v>1</v>
      </c>
      <c r="U48" s="41">
        <f t="shared" si="62"/>
        <v>0</v>
      </c>
      <c r="V48" s="58">
        <v>1</v>
      </c>
      <c r="W48" s="41">
        <f t="shared" si="63"/>
        <v>0</v>
      </c>
      <c r="X48" s="58"/>
      <c r="Y48" s="41">
        <f t="shared" si="64"/>
        <v>0</v>
      </c>
      <c r="Z48" s="58"/>
      <c r="AA48" s="41">
        <f t="shared" si="65"/>
        <v>0</v>
      </c>
      <c r="AB48" s="39"/>
      <c r="AC48" s="41">
        <f t="shared" si="66"/>
        <v>0</v>
      </c>
      <c r="AD48" s="58"/>
      <c r="AE48" s="41">
        <f t="shared" si="67"/>
        <v>0</v>
      </c>
      <c r="AF48" s="39"/>
      <c r="AG48" s="41">
        <f t="shared" si="68"/>
        <v>0</v>
      </c>
      <c r="AH48" s="39"/>
      <c r="AI48" s="41">
        <f t="shared" si="69"/>
        <v>0</v>
      </c>
      <c r="AJ48" s="39"/>
      <c r="AK48" s="41">
        <f t="shared" si="70"/>
        <v>0</v>
      </c>
      <c r="AL48" s="39"/>
      <c r="AM48" s="41">
        <f t="shared" si="71"/>
        <v>0</v>
      </c>
      <c r="AN48" s="39"/>
      <c r="AO48" s="41">
        <f t="shared" si="72"/>
        <v>0</v>
      </c>
      <c r="AP48" s="39"/>
      <c r="AQ48" s="41">
        <f t="shared" si="73"/>
        <v>0</v>
      </c>
      <c r="AR48" s="39"/>
      <c r="AS48" s="41">
        <f t="shared" si="74"/>
        <v>0</v>
      </c>
      <c r="AT48" s="39"/>
      <c r="AU48" s="41">
        <f t="shared" si="75"/>
        <v>0</v>
      </c>
      <c r="AV48" s="39"/>
      <c r="AW48" s="41">
        <f t="shared" si="76"/>
        <v>0</v>
      </c>
      <c r="AX48" s="39"/>
      <c r="AY48" s="41">
        <f t="shared" si="77"/>
        <v>0</v>
      </c>
      <c r="AZ48" s="58">
        <v>1</v>
      </c>
      <c r="BA48" s="41">
        <f t="shared" si="78"/>
        <v>0</v>
      </c>
      <c r="BB48" s="39"/>
      <c r="BC48" s="41">
        <f t="shared" si="79"/>
        <v>0</v>
      </c>
      <c r="BD48" s="39">
        <v>1</v>
      </c>
      <c r="BE48" s="41">
        <f t="shared" si="80"/>
        <v>0</v>
      </c>
      <c r="BF48" s="39"/>
      <c r="BG48" s="41">
        <f t="shared" si="81"/>
        <v>0</v>
      </c>
      <c r="BH48" s="39"/>
      <c r="BI48" s="41">
        <f t="shared" si="82"/>
        <v>0</v>
      </c>
      <c r="BJ48" s="39">
        <v>2</v>
      </c>
      <c r="BK48" s="41">
        <f t="shared" si="83"/>
        <v>0</v>
      </c>
      <c r="BL48" s="39">
        <v>1</v>
      </c>
      <c r="BM48" s="41">
        <f t="shared" si="84"/>
        <v>0</v>
      </c>
      <c r="BN48" s="39">
        <v>2</v>
      </c>
      <c r="BO48" s="41">
        <f t="shared" si="85"/>
        <v>0</v>
      </c>
      <c r="BP48" s="39">
        <v>2</v>
      </c>
      <c r="BQ48" s="41">
        <f t="shared" si="86"/>
        <v>0</v>
      </c>
      <c r="BR48" s="39">
        <v>3</v>
      </c>
      <c r="BS48" s="41">
        <f t="shared" si="87"/>
        <v>0</v>
      </c>
      <c r="BT48" s="58"/>
      <c r="BU48" s="41">
        <f t="shared" si="88"/>
        <v>0</v>
      </c>
      <c r="BV48" s="39"/>
      <c r="BW48" s="41">
        <f t="shared" si="89"/>
        <v>0</v>
      </c>
      <c r="BX48" s="39"/>
      <c r="BY48" s="41">
        <f t="shared" si="90"/>
        <v>0</v>
      </c>
      <c r="BZ48" s="39"/>
      <c r="CA48" s="41">
        <f t="shared" si="91"/>
        <v>0</v>
      </c>
      <c r="CB48" s="39"/>
      <c r="CC48" s="41">
        <f t="shared" si="92"/>
        <v>0</v>
      </c>
      <c r="CD48" s="39"/>
      <c r="CE48" s="41">
        <f t="shared" si="93"/>
        <v>0</v>
      </c>
      <c r="CF48" s="39"/>
      <c r="CG48" s="41">
        <f t="shared" si="94"/>
        <v>0</v>
      </c>
      <c r="CH48" s="39"/>
      <c r="CI48" s="41">
        <f t="shared" si="95"/>
        <v>0</v>
      </c>
      <c r="CJ48" s="39"/>
      <c r="CK48" s="41">
        <f t="shared" si="96"/>
        <v>0</v>
      </c>
      <c r="CL48" s="39"/>
      <c r="CM48" s="41">
        <f t="shared" si="97"/>
        <v>0</v>
      </c>
      <c r="CN48" s="58"/>
      <c r="CO48" s="41">
        <f t="shared" si="98"/>
        <v>0</v>
      </c>
      <c r="CP48" s="39"/>
      <c r="CQ48" s="41">
        <f t="shared" si="99"/>
        <v>0</v>
      </c>
      <c r="CR48" s="39"/>
      <c r="CS48" s="41">
        <f t="shared" si="100"/>
        <v>0</v>
      </c>
    </row>
    <row r="49" spans="1:97" s="42" customFormat="1" ht="15.75" customHeight="1" x14ac:dyDescent="0.25">
      <c r="A49" s="43"/>
      <c r="B49" s="44" t="s">
        <v>123</v>
      </c>
      <c r="C49" s="45" t="s">
        <v>122</v>
      </c>
      <c r="D49" s="45" t="s">
        <v>124</v>
      </c>
      <c r="E49" s="38">
        <f t="shared" si="52"/>
        <v>1</v>
      </c>
      <c r="F49" s="48">
        <v>0</v>
      </c>
      <c r="G49" s="33">
        <f t="shared" si="107"/>
        <v>0</v>
      </c>
      <c r="H49" s="34">
        <f t="shared" si="109"/>
        <v>0</v>
      </c>
      <c r="I49" s="35">
        <f t="shared" si="55"/>
        <v>0</v>
      </c>
      <c r="J49" s="33">
        <f t="shared" si="108"/>
        <v>0</v>
      </c>
      <c r="K49" s="36">
        <f t="shared" si="57"/>
        <v>0</v>
      </c>
      <c r="L49" s="39"/>
      <c r="M49" s="41">
        <f t="shared" si="58"/>
        <v>0</v>
      </c>
      <c r="N49" s="58"/>
      <c r="O49" s="41">
        <f t="shared" si="59"/>
        <v>0</v>
      </c>
      <c r="P49" s="39"/>
      <c r="Q49" s="41">
        <f t="shared" si="60"/>
        <v>0</v>
      </c>
      <c r="R49" s="58"/>
      <c r="S49" s="41">
        <f t="shared" si="61"/>
        <v>0</v>
      </c>
      <c r="T49" s="58"/>
      <c r="U49" s="41">
        <f t="shared" si="62"/>
        <v>0</v>
      </c>
      <c r="V49" s="58"/>
      <c r="W49" s="41">
        <f t="shared" si="63"/>
        <v>0</v>
      </c>
      <c r="X49" s="58"/>
      <c r="Y49" s="41">
        <f t="shared" si="64"/>
        <v>0</v>
      </c>
      <c r="Z49" s="58"/>
      <c r="AA49" s="41">
        <f t="shared" si="65"/>
        <v>0</v>
      </c>
      <c r="AB49" s="39"/>
      <c r="AC49" s="41">
        <f t="shared" si="66"/>
        <v>0</v>
      </c>
      <c r="AD49" s="58"/>
      <c r="AE49" s="41">
        <f t="shared" si="67"/>
        <v>0</v>
      </c>
      <c r="AF49" s="39"/>
      <c r="AG49" s="41">
        <f t="shared" si="68"/>
        <v>0</v>
      </c>
      <c r="AH49" s="39"/>
      <c r="AI49" s="41">
        <f t="shared" si="69"/>
        <v>0</v>
      </c>
      <c r="AJ49" s="39"/>
      <c r="AK49" s="41">
        <f t="shared" si="70"/>
        <v>0</v>
      </c>
      <c r="AL49" s="39"/>
      <c r="AM49" s="41">
        <f t="shared" si="71"/>
        <v>0</v>
      </c>
      <c r="AN49" s="39"/>
      <c r="AO49" s="41">
        <f t="shared" si="72"/>
        <v>0</v>
      </c>
      <c r="AP49" s="39">
        <v>1</v>
      </c>
      <c r="AQ49" s="41">
        <f t="shared" si="73"/>
        <v>0</v>
      </c>
      <c r="AR49" s="39"/>
      <c r="AS49" s="41">
        <f t="shared" si="74"/>
        <v>0</v>
      </c>
      <c r="AT49" s="39"/>
      <c r="AU49" s="41">
        <f t="shared" si="75"/>
        <v>0</v>
      </c>
      <c r="AV49" s="39"/>
      <c r="AW49" s="41">
        <f t="shared" si="76"/>
        <v>0</v>
      </c>
      <c r="AX49" s="39"/>
      <c r="AY49" s="41">
        <f t="shared" si="77"/>
        <v>0</v>
      </c>
      <c r="AZ49" s="58"/>
      <c r="BA49" s="41">
        <f t="shared" si="78"/>
        <v>0</v>
      </c>
      <c r="BB49" s="39"/>
      <c r="BC49" s="41">
        <f t="shared" si="79"/>
        <v>0</v>
      </c>
      <c r="BD49" s="39"/>
      <c r="BE49" s="41">
        <f t="shared" si="80"/>
        <v>0</v>
      </c>
      <c r="BF49" s="39"/>
      <c r="BG49" s="41">
        <f t="shared" si="81"/>
        <v>0</v>
      </c>
      <c r="BH49" s="39"/>
      <c r="BI49" s="41">
        <f t="shared" si="82"/>
        <v>0</v>
      </c>
      <c r="BJ49" s="39"/>
      <c r="BK49" s="41">
        <f t="shared" si="83"/>
        <v>0</v>
      </c>
      <c r="BL49" s="39"/>
      <c r="BM49" s="41">
        <f t="shared" si="84"/>
        <v>0</v>
      </c>
      <c r="BN49" s="39"/>
      <c r="BO49" s="41">
        <f t="shared" si="85"/>
        <v>0</v>
      </c>
      <c r="BP49" s="39"/>
      <c r="BQ49" s="41">
        <f t="shared" si="86"/>
        <v>0</v>
      </c>
      <c r="BR49" s="39"/>
      <c r="BS49" s="41">
        <f t="shared" si="87"/>
        <v>0</v>
      </c>
      <c r="BT49" s="58"/>
      <c r="BU49" s="41">
        <f t="shared" si="88"/>
        <v>0</v>
      </c>
      <c r="BV49" s="39"/>
      <c r="BW49" s="41">
        <f t="shared" si="89"/>
        <v>0</v>
      </c>
      <c r="BX49" s="39"/>
      <c r="BY49" s="41">
        <f t="shared" si="90"/>
        <v>0</v>
      </c>
      <c r="BZ49" s="39"/>
      <c r="CA49" s="41">
        <f t="shared" si="91"/>
        <v>0</v>
      </c>
      <c r="CB49" s="39"/>
      <c r="CC49" s="41">
        <f t="shared" si="92"/>
        <v>0</v>
      </c>
      <c r="CD49" s="39"/>
      <c r="CE49" s="41">
        <f t="shared" si="93"/>
        <v>0</v>
      </c>
      <c r="CF49" s="39"/>
      <c r="CG49" s="41">
        <f t="shared" si="94"/>
        <v>0</v>
      </c>
      <c r="CH49" s="39"/>
      <c r="CI49" s="41">
        <f t="shared" si="95"/>
        <v>0</v>
      </c>
      <c r="CJ49" s="39"/>
      <c r="CK49" s="41">
        <f t="shared" si="96"/>
        <v>0</v>
      </c>
      <c r="CL49" s="39"/>
      <c r="CM49" s="41">
        <f t="shared" si="97"/>
        <v>0</v>
      </c>
      <c r="CN49" s="58"/>
      <c r="CO49" s="41">
        <f t="shared" si="98"/>
        <v>0</v>
      </c>
      <c r="CP49" s="39"/>
      <c r="CQ49" s="41">
        <f t="shared" si="99"/>
        <v>0</v>
      </c>
      <c r="CR49" s="39"/>
      <c r="CS49" s="41">
        <f t="shared" si="100"/>
        <v>0</v>
      </c>
    </row>
    <row r="50" spans="1:97" s="42" customFormat="1" ht="15.75" customHeight="1" x14ac:dyDescent="0.25">
      <c r="A50" s="43"/>
      <c r="B50" s="49" t="s">
        <v>125</v>
      </c>
      <c r="C50" s="45" t="s">
        <v>126</v>
      </c>
      <c r="D50" s="45" t="s">
        <v>127</v>
      </c>
      <c r="E50" s="38">
        <f t="shared" si="52"/>
        <v>5</v>
      </c>
      <c r="F50" s="48">
        <v>0</v>
      </c>
      <c r="G50" s="33">
        <f t="shared" si="107"/>
        <v>0</v>
      </c>
      <c r="H50" s="34">
        <f t="shared" si="109"/>
        <v>0</v>
      </c>
      <c r="I50" s="51">
        <f t="shared" si="55"/>
        <v>0</v>
      </c>
      <c r="J50" s="52">
        <f t="shared" si="108"/>
        <v>0</v>
      </c>
      <c r="K50" s="59">
        <f t="shared" si="57"/>
        <v>0</v>
      </c>
      <c r="L50" s="58"/>
      <c r="M50" s="41">
        <f t="shared" si="58"/>
        <v>0</v>
      </c>
      <c r="N50" s="58"/>
      <c r="O50" s="41">
        <f t="shared" si="59"/>
        <v>0</v>
      </c>
      <c r="P50" s="39">
        <v>1</v>
      </c>
      <c r="Q50" s="41">
        <f t="shared" si="60"/>
        <v>0</v>
      </c>
      <c r="R50" s="58"/>
      <c r="S50" s="41">
        <f t="shared" si="61"/>
        <v>0</v>
      </c>
      <c r="T50" s="58"/>
      <c r="U50" s="41">
        <f t="shared" si="62"/>
        <v>0</v>
      </c>
      <c r="V50" s="58"/>
      <c r="W50" s="41">
        <f t="shared" si="63"/>
        <v>0</v>
      </c>
      <c r="X50" s="58">
        <v>1</v>
      </c>
      <c r="Y50" s="41">
        <f t="shared" si="64"/>
        <v>0</v>
      </c>
      <c r="Z50" s="58"/>
      <c r="AA50" s="41">
        <f t="shared" si="65"/>
        <v>0</v>
      </c>
      <c r="AB50" s="39"/>
      <c r="AC50" s="41">
        <f t="shared" si="66"/>
        <v>0</v>
      </c>
      <c r="AD50" s="58"/>
      <c r="AE50" s="41">
        <f t="shared" si="67"/>
        <v>0</v>
      </c>
      <c r="AF50" s="39"/>
      <c r="AG50" s="41">
        <f t="shared" si="68"/>
        <v>0</v>
      </c>
      <c r="AH50" s="39"/>
      <c r="AI50" s="41">
        <f t="shared" si="69"/>
        <v>0</v>
      </c>
      <c r="AJ50" s="39"/>
      <c r="AK50" s="41">
        <f t="shared" si="70"/>
        <v>0</v>
      </c>
      <c r="AL50" s="39"/>
      <c r="AM50" s="41">
        <f t="shared" si="71"/>
        <v>0</v>
      </c>
      <c r="AN50" s="39"/>
      <c r="AO50" s="41">
        <f t="shared" si="72"/>
        <v>0</v>
      </c>
      <c r="AP50" s="39"/>
      <c r="AQ50" s="41">
        <f t="shared" si="73"/>
        <v>0</v>
      </c>
      <c r="AR50" s="39"/>
      <c r="AS50" s="41">
        <f t="shared" si="74"/>
        <v>0</v>
      </c>
      <c r="AT50" s="39"/>
      <c r="AU50" s="41">
        <f t="shared" si="75"/>
        <v>0</v>
      </c>
      <c r="AV50" s="39"/>
      <c r="AW50" s="41">
        <f t="shared" si="76"/>
        <v>0</v>
      </c>
      <c r="AX50" s="39"/>
      <c r="AY50" s="41">
        <f t="shared" si="77"/>
        <v>0</v>
      </c>
      <c r="AZ50" s="58"/>
      <c r="BA50" s="41">
        <f t="shared" si="78"/>
        <v>0</v>
      </c>
      <c r="BB50" s="39"/>
      <c r="BC50" s="41">
        <f t="shared" si="79"/>
        <v>0</v>
      </c>
      <c r="BD50" s="39"/>
      <c r="BE50" s="41">
        <f t="shared" si="80"/>
        <v>0</v>
      </c>
      <c r="BF50" s="39"/>
      <c r="BG50" s="41">
        <f t="shared" si="81"/>
        <v>0</v>
      </c>
      <c r="BH50" s="39"/>
      <c r="BI50" s="41">
        <f t="shared" si="82"/>
        <v>0</v>
      </c>
      <c r="BJ50" s="39"/>
      <c r="BK50" s="41">
        <f t="shared" si="83"/>
        <v>0</v>
      </c>
      <c r="BL50" s="39"/>
      <c r="BM50" s="41">
        <f t="shared" si="84"/>
        <v>0</v>
      </c>
      <c r="BN50" s="39"/>
      <c r="BO50" s="41">
        <f t="shared" si="85"/>
        <v>0</v>
      </c>
      <c r="BP50" s="39"/>
      <c r="BQ50" s="41">
        <f t="shared" si="86"/>
        <v>0</v>
      </c>
      <c r="BR50" s="39"/>
      <c r="BS50" s="41">
        <f t="shared" si="87"/>
        <v>0</v>
      </c>
      <c r="BT50" s="58"/>
      <c r="BU50" s="41">
        <f t="shared" si="88"/>
        <v>0</v>
      </c>
      <c r="BV50" s="39"/>
      <c r="BW50" s="41">
        <f t="shared" si="89"/>
        <v>0</v>
      </c>
      <c r="BX50" s="39"/>
      <c r="BY50" s="41">
        <f t="shared" si="90"/>
        <v>0</v>
      </c>
      <c r="BZ50" s="39"/>
      <c r="CA50" s="41">
        <f t="shared" si="91"/>
        <v>0</v>
      </c>
      <c r="CB50" s="39"/>
      <c r="CC50" s="41">
        <f t="shared" si="92"/>
        <v>0</v>
      </c>
      <c r="CD50" s="39"/>
      <c r="CE50" s="41">
        <f t="shared" si="93"/>
        <v>0</v>
      </c>
      <c r="CF50" s="39"/>
      <c r="CG50" s="41">
        <f t="shared" si="94"/>
        <v>0</v>
      </c>
      <c r="CH50" s="39"/>
      <c r="CI50" s="41">
        <f t="shared" si="95"/>
        <v>0</v>
      </c>
      <c r="CJ50" s="39">
        <v>2</v>
      </c>
      <c r="CK50" s="41">
        <f t="shared" si="96"/>
        <v>0</v>
      </c>
      <c r="CL50" s="39"/>
      <c r="CM50" s="41">
        <f t="shared" si="97"/>
        <v>0</v>
      </c>
      <c r="CN50" s="58">
        <v>1</v>
      </c>
      <c r="CO50" s="41">
        <f t="shared" si="98"/>
        <v>0</v>
      </c>
      <c r="CP50" s="39"/>
      <c r="CQ50" s="41">
        <f t="shared" si="99"/>
        <v>0</v>
      </c>
      <c r="CR50" s="39"/>
      <c r="CS50" s="41">
        <f t="shared" si="100"/>
        <v>0</v>
      </c>
    </row>
    <row r="51" spans="1:97" s="42" customFormat="1" ht="15.75" customHeight="1" x14ac:dyDescent="0.25">
      <c r="A51" s="43"/>
      <c r="B51" s="49" t="s">
        <v>128</v>
      </c>
      <c r="C51" s="45" t="s">
        <v>129</v>
      </c>
      <c r="D51" s="45" t="s">
        <v>127</v>
      </c>
      <c r="E51" s="38">
        <f t="shared" si="52"/>
        <v>4</v>
      </c>
      <c r="F51" s="48">
        <v>0</v>
      </c>
      <c r="G51" s="33">
        <f t="shared" si="107"/>
        <v>0</v>
      </c>
      <c r="H51" s="34">
        <f t="shared" si="109"/>
        <v>0</v>
      </c>
      <c r="I51" s="51">
        <f t="shared" si="55"/>
        <v>0</v>
      </c>
      <c r="J51" s="52">
        <f t="shared" si="108"/>
        <v>0</v>
      </c>
      <c r="K51" s="59">
        <f t="shared" si="57"/>
        <v>0</v>
      </c>
      <c r="L51" s="58"/>
      <c r="M51" s="41">
        <f t="shared" si="58"/>
        <v>0</v>
      </c>
      <c r="N51" s="58"/>
      <c r="O51" s="41">
        <f t="shared" si="59"/>
        <v>0</v>
      </c>
      <c r="P51" s="39">
        <v>1</v>
      </c>
      <c r="Q51" s="41">
        <f t="shared" si="60"/>
        <v>0</v>
      </c>
      <c r="R51" s="58"/>
      <c r="S51" s="41">
        <f t="shared" si="61"/>
        <v>0</v>
      </c>
      <c r="T51" s="58"/>
      <c r="U51" s="41">
        <f t="shared" si="62"/>
        <v>0</v>
      </c>
      <c r="V51" s="58"/>
      <c r="W51" s="41">
        <f t="shared" si="63"/>
        <v>0</v>
      </c>
      <c r="X51" s="58">
        <v>1</v>
      </c>
      <c r="Y51" s="41">
        <f t="shared" si="64"/>
        <v>0</v>
      </c>
      <c r="Z51" s="58"/>
      <c r="AA51" s="41">
        <f t="shared" si="65"/>
        <v>0</v>
      </c>
      <c r="AB51" s="39"/>
      <c r="AC51" s="41">
        <f t="shared" si="66"/>
        <v>0</v>
      </c>
      <c r="AD51" s="58"/>
      <c r="AE51" s="41">
        <f t="shared" si="67"/>
        <v>0</v>
      </c>
      <c r="AF51" s="39"/>
      <c r="AG51" s="41">
        <f t="shared" si="68"/>
        <v>0</v>
      </c>
      <c r="AH51" s="39"/>
      <c r="AI51" s="41">
        <f t="shared" si="69"/>
        <v>0</v>
      </c>
      <c r="AJ51" s="39"/>
      <c r="AK51" s="41">
        <f t="shared" si="70"/>
        <v>0</v>
      </c>
      <c r="AL51" s="39"/>
      <c r="AM51" s="41">
        <f t="shared" si="71"/>
        <v>0</v>
      </c>
      <c r="AN51" s="39"/>
      <c r="AO51" s="41">
        <f t="shared" si="72"/>
        <v>0</v>
      </c>
      <c r="AP51" s="39"/>
      <c r="AQ51" s="41">
        <f t="shared" si="73"/>
        <v>0</v>
      </c>
      <c r="AR51" s="39"/>
      <c r="AS51" s="41">
        <f t="shared" si="74"/>
        <v>0</v>
      </c>
      <c r="AT51" s="39"/>
      <c r="AU51" s="41">
        <f t="shared" si="75"/>
        <v>0</v>
      </c>
      <c r="AV51" s="39"/>
      <c r="AW51" s="41">
        <f t="shared" si="76"/>
        <v>0</v>
      </c>
      <c r="AX51" s="39"/>
      <c r="AY51" s="41">
        <f t="shared" si="77"/>
        <v>0</v>
      </c>
      <c r="AZ51" s="58"/>
      <c r="BA51" s="41">
        <f t="shared" si="78"/>
        <v>0</v>
      </c>
      <c r="BB51" s="39"/>
      <c r="BC51" s="41">
        <f t="shared" si="79"/>
        <v>0</v>
      </c>
      <c r="BD51" s="39"/>
      <c r="BE51" s="41">
        <f t="shared" si="80"/>
        <v>0</v>
      </c>
      <c r="BF51" s="39"/>
      <c r="BG51" s="41">
        <f t="shared" si="81"/>
        <v>0</v>
      </c>
      <c r="BH51" s="39"/>
      <c r="BI51" s="41">
        <f t="shared" si="82"/>
        <v>0</v>
      </c>
      <c r="BJ51" s="39"/>
      <c r="BK51" s="41">
        <f t="shared" si="83"/>
        <v>0</v>
      </c>
      <c r="BL51" s="39"/>
      <c r="BM51" s="41">
        <f t="shared" si="84"/>
        <v>0</v>
      </c>
      <c r="BN51" s="39"/>
      <c r="BO51" s="41">
        <f t="shared" si="85"/>
        <v>0</v>
      </c>
      <c r="BP51" s="39"/>
      <c r="BQ51" s="41">
        <f t="shared" si="86"/>
        <v>0</v>
      </c>
      <c r="BR51" s="39"/>
      <c r="BS51" s="41">
        <f t="shared" si="87"/>
        <v>0</v>
      </c>
      <c r="BT51" s="58"/>
      <c r="BU51" s="41">
        <f t="shared" si="88"/>
        <v>0</v>
      </c>
      <c r="BV51" s="39"/>
      <c r="BW51" s="41">
        <f t="shared" si="89"/>
        <v>0</v>
      </c>
      <c r="BX51" s="39"/>
      <c r="BY51" s="41">
        <f t="shared" si="90"/>
        <v>0</v>
      </c>
      <c r="BZ51" s="39"/>
      <c r="CA51" s="41">
        <f t="shared" si="91"/>
        <v>0</v>
      </c>
      <c r="CB51" s="39"/>
      <c r="CC51" s="41">
        <f t="shared" si="92"/>
        <v>0</v>
      </c>
      <c r="CD51" s="39"/>
      <c r="CE51" s="41">
        <f t="shared" si="93"/>
        <v>0</v>
      </c>
      <c r="CF51" s="39"/>
      <c r="CG51" s="41">
        <f t="shared" si="94"/>
        <v>0</v>
      </c>
      <c r="CH51" s="39"/>
      <c r="CI51" s="41">
        <f t="shared" si="95"/>
        <v>0</v>
      </c>
      <c r="CJ51" s="39">
        <v>1</v>
      </c>
      <c r="CK51" s="41">
        <f t="shared" si="96"/>
        <v>0</v>
      </c>
      <c r="CL51" s="39"/>
      <c r="CM51" s="41">
        <f t="shared" si="97"/>
        <v>0</v>
      </c>
      <c r="CN51" s="58">
        <v>1</v>
      </c>
      <c r="CO51" s="41">
        <f t="shared" si="98"/>
        <v>0</v>
      </c>
      <c r="CP51" s="39"/>
      <c r="CQ51" s="41">
        <f t="shared" si="99"/>
        <v>0</v>
      </c>
      <c r="CR51" s="39"/>
      <c r="CS51" s="41">
        <f t="shared" si="100"/>
        <v>0</v>
      </c>
    </row>
    <row r="52" spans="1:97" s="42" customFormat="1" ht="15.75" customHeight="1" x14ac:dyDescent="0.25">
      <c r="A52" s="43"/>
      <c r="B52" s="49" t="s">
        <v>130</v>
      </c>
      <c r="C52" s="50" t="s">
        <v>131</v>
      </c>
      <c r="D52" s="50" t="s">
        <v>37</v>
      </c>
      <c r="E52" s="38">
        <f t="shared" si="52"/>
        <v>2</v>
      </c>
      <c r="F52" s="48">
        <v>0</v>
      </c>
      <c r="G52" s="33">
        <f t="shared" ref="G52:G56" si="110">H52-F52</f>
        <v>0</v>
      </c>
      <c r="H52" s="34">
        <f t="shared" si="109"/>
        <v>0</v>
      </c>
      <c r="I52" s="51">
        <f t="shared" si="55"/>
        <v>0</v>
      </c>
      <c r="J52" s="52">
        <f t="shared" ref="J52:J56" si="111">K52-I52</f>
        <v>0</v>
      </c>
      <c r="K52" s="53">
        <f t="shared" si="57"/>
        <v>0</v>
      </c>
      <c r="L52" s="39"/>
      <c r="M52" s="41">
        <f t="shared" si="58"/>
        <v>0</v>
      </c>
      <c r="N52" s="58">
        <v>1</v>
      </c>
      <c r="O52" s="41">
        <f t="shared" si="59"/>
        <v>0</v>
      </c>
      <c r="P52" s="39"/>
      <c r="Q52" s="41">
        <f t="shared" si="60"/>
        <v>0</v>
      </c>
      <c r="R52" s="58"/>
      <c r="S52" s="41">
        <f t="shared" si="61"/>
        <v>0</v>
      </c>
      <c r="T52" s="58"/>
      <c r="U52" s="41">
        <f t="shared" si="62"/>
        <v>0</v>
      </c>
      <c r="V52" s="58"/>
      <c r="W52" s="41">
        <f t="shared" si="63"/>
        <v>0</v>
      </c>
      <c r="X52" s="58"/>
      <c r="Y52" s="41">
        <f t="shared" si="64"/>
        <v>0</v>
      </c>
      <c r="Z52" s="58"/>
      <c r="AA52" s="41">
        <f t="shared" si="65"/>
        <v>0</v>
      </c>
      <c r="AB52" s="39"/>
      <c r="AC52" s="41">
        <f t="shared" si="66"/>
        <v>0</v>
      </c>
      <c r="AD52" s="58"/>
      <c r="AE52" s="41">
        <f t="shared" si="67"/>
        <v>0</v>
      </c>
      <c r="AF52" s="39"/>
      <c r="AG52" s="41">
        <f t="shared" si="68"/>
        <v>0</v>
      </c>
      <c r="AH52" s="39"/>
      <c r="AI52" s="41">
        <f t="shared" si="69"/>
        <v>0</v>
      </c>
      <c r="AJ52" s="39"/>
      <c r="AK52" s="41">
        <f t="shared" si="70"/>
        <v>0</v>
      </c>
      <c r="AL52" s="39"/>
      <c r="AM52" s="41">
        <f t="shared" si="71"/>
        <v>0</v>
      </c>
      <c r="AN52" s="39"/>
      <c r="AO52" s="41">
        <f t="shared" si="72"/>
        <v>0</v>
      </c>
      <c r="AP52" s="39"/>
      <c r="AQ52" s="41">
        <f t="shared" si="73"/>
        <v>0</v>
      </c>
      <c r="AR52" s="39"/>
      <c r="AS52" s="41">
        <f t="shared" si="74"/>
        <v>0</v>
      </c>
      <c r="AT52" s="39"/>
      <c r="AU52" s="41">
        <f t="shared" si="75"/>
        <v>0</v>
      </c>
      <c r="AV52" s="39"/>
      <c r="AW52" s="41">
        <f t="shared" si="76"/>
        <v>0</v>
      </c>
      <c r="AX52" s="39"/>
      <c r="AY52" s="41">
        <f t="shared" si="77"/>
        <v>0</v>
      </c>
      <c r="AZ52" s="58"/>
      <c r="BA52" s="41">
        <f t="shared" si="78"/>
        <v>0</v>
      </c>
      <c r="BB52" s="39"/>
      <c r="BC52" s="41">
        <f t="shared" si="79"/>
        <v>0</v>
      </c>
      <c r="BD52" s="39"/>
      <c r="BE52" s="41">
        <f t="shared" si="80"/>
        <v>0</v>
      </c>
      <c r="BF52" s="39"/>
      <c r="BG52" s="41">
        <f t="shared" si="81"/>
        <v>0</v>
      </c>
      <c r="BH52" s="39"/>
      <c r="BI52" s="41">
        <f t="shared" si="82"/>
        <v>0</v>
      </c>
      <c r="BJ52" s="39"/>
      <c r="BK52" s="41">
        <f t="shared" si="83"/>
        <v>0</v>
      </c>
      <c r="BL52" s="39"/>
      <c r="BM52" s="41">
        <f t="shared" si="84"/>
        <v>0</v>
      </c>
      <c r="BN52" s="39"/>
      <c r="BO52" s="41">
        <f t="shared" si="85"/>
        <v>0</v>
      </c>
      <c r="BP52" s="39"/>
      <c r="BQ52" s="41">
        <f t="shared" si="86"/>
        <v>0</v>
      </c>
      <c r="BR52" s="39"/>
      <c r="BS52" s="41">
        <f t="shared" si="87"/>
        <v>0</v>
      </c>
      <c r="BT52" s="58"/>
      <c r="BU52" s="41">
        <f t="shared" si="88"/>
        <v>0</v>
      </c>
      <c r="BV52" s="39"/>
      <c r="BW52" s="41">
        <f t="shared" si="89"/>
        <v>0</v>
      </c>
      <c r="BX52" s="39"/>
      <c r="BY52" s="41">
        <f t="shared" si="90"/>
        <v>0</v>
      </c>
      <c r="BZ52" s="39"/>
      <c r="CA52" s="41">
        <f t="shared" si="91"/>
        <v>0</v>
      </c>
      <c r="CB52" s="39"/>
      <c r="CC52" s="41">
        <f t="shared" si="92"/>
        <v>0</v>
      </c>
      <c r="CD52" s="39"/>
      <c r="CE52" s="41">
        <f t="shared" si="93"/>
        <v>0</v>
      </c>
      <c r="CF52" s="39">
        <v>1</v>
      </c>
      <c r="CG52" s="41">
        <f t="shared" si="94"/>
        <v>0</v>
      </c>
      <c r="CH52" s="39"/>
      <c r="CI52" s="41">
        <f t="shared" si="95"/>
        <v>0</v>
      </c>
      <c r="CJ52" s="39"/>
      <c r="CK52" s="41">
        <f t="shared" si="96"/>
        <v>0</v>
      </c>
      <c r="CL52" s="39"/>
      <c r="CM52" s="41">
        <f t="shared" si="97"/>
        <v>0</v>
      </c>
      <c r="CN52" s="58"/>
      <c r="CO52" s="41">
        <f t="shared" si="98"/>
        <v>0</v>
      </c>
      <c r="CP52" s="39"/>
      <c r="CQ52" s="41">
        <f t="shared" si="99"/>
        <v>0</v>
      </c>
      <c r="CR52" s="39"/>
      <c r="CS52" s="41">
        <f t="shared" si="100"/>
        <v>0</v>
      </c>
    </row>
    <row r="53" spans="1:97" s="42" customFormat="1" ht="15.75" customHeight="1" x14ac:dyDescent="0.25">
      <c r="A53" s="43"/>
      <c r="B53" s="49" t="s">
        <v>132</v>
      </c>
      <c r="C53" s="50" t="s">
        <v>133</v>
      </c>
      <c r="D53" s="50" t="s">
        <v>134</v>
      </c>
      <c r="E53" s="38">
        <f t="shared" si="52"/>
        <v>10</v>
      </c>
      <c r="F53" s="48">
        <v>0</v>
      </c>
      <c r="G53" s="33">
        <f t="shared" si="110"/>
        <v>0</v>
      </c>
      <c r="H53" s="34">
        <f t="shared" si="109"/>
        <v>0</v>
      </c>
      <c r="I53" s="51">
        <f t="shared" si="55"/>
        <v>0</v>
      </c>
      <c r="J53" s="52">
        <f t="shared" si="111"/>
        <v>0</v>
      </c>
      <c r="K53" s="53">
        <f t="shared" si="57"/>
        <v>0</v>
      </c>
      <c r="L53" s="39"/>
      <c r="M53" s="41">
        <f t="shared" si="58"/>
        <v>0</v>
      </c>
      <c r="N53" s="58"/>
      <c r="O53" s="41">
        <f t="shared" si="59"/>
        <v>0</v>
      </c>
      <c r="P53" s="39">
        <v>1</v>
      </c>
      <c r="Q53" s="41">
        <f t="shared" si="60"/>
        <v>0</v>
      </c>
      <c r="R53" s="58"/>
      <c r="S53" s="41">
        <f t="shared" si="61"/>
        <v>0</v>
      </c>
      <c r="T53" s="58"/>
      <c r="U53" s="41">
        <f t="shared" si="62"/>
        <v>0</v>
      </c>
      <c r="V53" s="58"/>
      <c r="W53" s="41">
        <f t="shared" si="63"/>
        <v>0</v>
      </c>
      <c r="X53" s="58"/>
      <c r="Y53" s="41">
        <f t="shared" si="64"/>
        <v>0</v>
      </c>
      <c r="Z53" s="58"/>
      <c r="AA53" s="41">
        <f t="shared" si="65"/>
        <v>0</v>
      </c>
      <c r="AB53" s="39">
        <v>4</v>
      </c>
      <c r="AC53" s="41">
        <f t="shared" si="66"/>
        <v>0</v>
      </c>
      <c r="AD53" s="58"/>
      <c r="AE53" s="41">
        <f t="shared" si="67"/>
        <v>0</v>
      </c>
      <c r="AF53" s="39"/>
      <c r="AG53" s="41">
        <f t="shared" si="68"/>
        <v>0</v>
      </c>
      <c r="AH53" s="39"/>
      <c r="AI53" s="41">
        <f t="shared" si="69"/>
        <v>0</v>
      </c>
      <c r="AJ53" s="39"/>
      <c r="AK53" s="41">
        <f t="shared" si="70"/>
        <v>0</v>
      </c>
      <c r="AL53" s="39"/>
      <c r="AM53" s="41">
        <f t="shared" si="71"/>
        <v>0</v>
      </c>
      <c r="AN53" s="39"/>
      <c r="AO53" s="41">
        <f t="shared" si="72"/>
        <v>0</v>
      </c>
      <c r="AP53" s="39"/>
      <c r="AQ53" s="41">
        <f t="shared" si="73"/>
        <v>0</v>
      </c>
      <c r="AR53" s="39"/>
      <c r="AS53" s="41">
        <f t="shared" si="74"/>
        <v>0</v>
      </c>
      <c r="AT53" s="39"/>
      <c r="AU53" s="41">
        <f t="shared" si="75"/>
        <v>0</v>
      </c>
      <c r="AV53" s="39"/>
      <c r="AW53" s="41">
        <f t="shared" si="76"/>
        <v>0</v>
      </c>
      <c r="AX53" s="39"/>
      <c r="AY53" s="41">
        <f t="shared" si="77"/>
        <v>0</v>
      </c>
      <c r="AZ53" s="58"/>
      <c r="BA53" s="41">
        <f t="shared" si="78"/>
        <v>0</v>
      </c>
      <c r="BB53" s="39"/>
      <c r="BC53" s="41">
        <f t="shared" si="79"/>
        <v>0</v>
      </c>
      <c r="BD53" s="39"/>
      <c r="BE53" s="41">
        <f t="shared" si="80"/>
        <v>0</v>
      </c>
      <c r="BF53" s="39"/>
      <c r="BG53" s="41">
        <f t="shared" si="81"/>
        <v>0</v>
      </c>
      <c r="BH53" s="39"/>
      <c r="BI53" s="41">
        <f t="shared" si="82"/>
        <v>0</v>
      </c>
      <c r="BJ53" s="39"/>
      <c r="BK53" s="41">
        <f t="shared" si="83"/>
        <v>0</v>
      </c>
      <c r="BL53" s="39"/>
      <c r="BM53" s="41">
        <f t="shared" si="84"/>
        <v>0</v>
      </c>
      <c r="BN53" s="39"/>
      <c r="BO53" s="41">
        <f t="shared" si="85"/>
        <v>0</v>
      </c>
      <c r="BP53" s="39">
        <v>1</v>
      </c>
      <c r="BQ53" s="41">
        <f t="shared" si="86"/>
        <v>0</v>
      </c>
      <c r="BR53" s="39"/>
      <c r="BS53" s="41">
        <f t="shared" si="87"/>
        <v>0</v>
      </c>
      <c r="BT53" s="58"/>
      <c r="BU53" s="41">
        <f t="shared" si="88"/>
        <v>0</v>
      </c>
      <c r="BV53" s="39"/>
      <c r="BW53" s="41">
        <f t="shared" si="89"/>
        <v>0</v>
      </c>
      <c r="BX53" s="39">
        <v>1</v>
      </c>
      <c r="BY53" s="41">
        <f t="shared" si="90"/>
        <v>0</v>
      </c>
      <c r="BZ53" s="39"/>
      <c r="CA53" s="41">
        <f t="shared" si="91"/>
        <v>0</v>
      </c>
      <c r="CB53" s="39"/>
      <c r="CC53" s="41">
        <f t="shared" si="92"/>
        <v>0</v>
      </c>
      <c r="CD53" s="39">
        <v>1</v>
      </c>
      <c r="CE53" s="41">
        <f t="shared" si="93"/>
        <v>0</v>
      </c>
      <c r="CF53" s="39"/>
      <c r="CG53" s="41">
        <f t="shared" si="94"/>
        <v>0</v>
      </c>
      <c r="CH53" s="39">
        <v>2</v>
      </c>
      <c r="CI53" s="41">
        <f t="shared" si="95"/>
        <v>0</v>
      </c>
      <c r="CJ53" s="39"/>
      <c r="CK53" s="41">
        <f t="shared" si="96"/>
        <v>0</v>
      </c>
      <c r="CL53" s="39"/>
      <c r="CM53" s="41">
        <f t="shared" si="97"/>
        <v>0</v>
      </c>
      <c r="CN53" s="58"/>
      <c r="CO53" s="41">
        <f t="shared" si="98"/>
        <v>0</v>
      </c>
      <c r="CP53" s="39"/>
      <c r="CQ53" s="41">
        <f t="shared" si="99"/>
        <v>0</v>
      </c>
      <c r="CR53" s="39"/>
      <c r="CS53" s="41">
        <f t="shared" si="100"/>
        <v>0</v>
      </c>
    </row>
    <row r="54" spans="1:97" s="42" customFormat="1" ht="15.75" customHeight="1" x14ac:dyDescent="0.25">
      <c r="A54" s="43"/>
      <c r="B54" s="49" t="s">
        <v>135</v>
      </c>
      <c r="C54" s="50" t="s">
        <v>133</v>
      </c>
      <c r="D54" s="50" t="s">
        <v>109</v>
      </c>
      <c r="E54" s="38">
        <f t="shared" si="52"/>
        <v>193</v>
      </c>
      <c r="F54" s="48">
        <v>0</v>
      </c>
      <c r="G54" s="33">
        <f t="shared" si="110"/>
        <v>0</v>
      </c>
      <c r="H54" s="34">
        <f t="shared" si="109"/>
        <v>0</v>
      </c>
      <c r="I54" s="51">
        <f t="shared" si="55"/>
        <v>0</v>
      </c>
      <c r="J54" s="52">
        <f t="shared" si="111"/>
        <v>0</v>
      </c>
      <c r="K54" s="53">
        <f t="shared" si="57"/>
        <v>0</v>
      </c>
      <c r="L54" s="39">
        <v>3</v>
      </c>
      <c r="M54" s="41">
        <f t="shared" si="58"/>
        <v>0</v>
      </c>
      <c r="N54" s="58">
        <v>2</v>
      </c>
      <c r="O54" s="41">
        <f t="shared" si="59"/>
        <v>0</v>
      </c>
      <c r="P54" s="39">
        <v>2</v>
      </c>
      <c r="Q54" s="41">
        <f t="shared" si="60"/>
        <v>0</v>
      </c>
      <c r="R54" s="58">
        <v>5</v>
      </c>
      <c r="S54" s="41">
        <f t="shared" si="61"/>
        <v>0</v>
      </c>
      <c r="T54" s="58">
        <v>5</v>
      </c>
      <c r="U54" s="41">
        <f t="shared" si="62"/>
        <v>0</v>
      </c>
      <c r="V54" s="58">
        <v>5</v>
      </c>
      <c r="W54" s="41">
        <f t="shared" si="63"/>
        <v>0</v>
      </c>
      <c r="X54" s="58">
        <v>5</v>
      </c>
      <c r="Y54" s="41">
        <f t="shared" si="64"/>
        <v>0</v>
      </c>
      <c r="Z54" s="58">
        <v>9</v>
      </c>
      <c r="AA54" s="41">
        <f t="shared" si="65"/>
        <v>0</v>
      </c>
      <c r="AB54" s="39"/>
      <c r="AC54" s="41">
        <f t="shared" si="66"/>
        <v>0</v>
      </c>
      <c r="AD54" s="58">
        <v>6</v>
      </c>
      <c r="AE54" s="41">
        <f t="shared" si="67"/>
        <v>0</v>
      </c>
      <c r="AF54" s="39">
        <v>1</v>
      </c>
      <c r="AG54" s="41">
        <f t="shared" si="68"/>
        <v>0</v>
      </c>
      <c r="AH54" s="39"/>
      <c r="AI54" s="41">
        <f t="shared" si="69"/>
        <v>0</v>
      </c>
      <c r="AJ54" s="39"/>
      <c r="AK54" s="41">
        <f t="shared" si="70"/>
        <v>0</v>
      </c>
      <c r="AL54" s="39">
        <v>4</v>
      </c>
      <c r="AM54" s="41">
        <f t="shared" si="71"/>
        <v>0</v>
      </c>
      <c r="AN54" s="39">
        <v>5</v>
      </c>
      <c r="AO54" s="41">
        <f t="shared" si="72"/>
        <v>0</v>
      </c>
      <c r="AP54" s="39">
        <v>6</v>
      </c>
      <c r="AQ54" s="41">
        <f t="shared" si="73"/>
        <v>0</v>
      </c>
      <c r="AR54" s="39">
        <v>5</v>
      </c>
      <c r="AS54" s="41">
        <f t="shared" si="74"/>
        <v>0</v>
      </c>
      <c r="AT54" s="39">
        <v>6</v>
      </c>
      <c r="AU54" s="41">
        <f t="shared" si="75"/>
        <v>0</v>
      </c>
      <c r="AV54" s="39">
        <v>13</v>
      </c>
      <c r="AW54" s="41">
        <f t="shared" si="76"/>
        <v>0</v>
      </c>
      <c r="AX54" s="39">
        <v>4</v>
      </c>
      <c r="AY54" s="41">
        <f t="shared" si="77"/>
        <v>0</v>
      </c>
      <c r="AZ54" s="58">
        <v>4</v>
      </c>
      <c r="BA54" s="41">
        <f t="shared" si="78"/>
        <v>0</v>
      </c>
      <c r="BB54" s="39">
        <v>4</v>
      </c>
      <c r="BC54" s="41">
        <f t="shared" si="79"/>
        <v>0</v>
      </c>
      <c r="BD54" s="39">
        <v>4</v>
      </c>
      <c r="BE54" s="41">
        <f t="shared" si="80"/>
        <v>0</v>
      </c>
      <c r="BF54" s="39">
        <v>4</v>
      </c>
      <c r="BG54" s="41">
        <f t="shared" si="81"/>
        <v>0</v>
      </c>
      <c r="BH54" s="39">
        <v>6</v>
      </c>
      <c r="BI54" s="41">
        <f t="shared" si="82"/>
        <v>0</v>
      </c>
      <c r="BJ54" s="39">
        <v>3</v>
      </c>
      <c r="BK54" s="41">
        <f t="shared" si="83"/>
        <v>0</v>
      </c>
      <c r="BL54" s="39">
        <v>2</v>
      </c>
      <c r="BM54" s="41">
        <f t="shared" si="84"/>
        <v>0</v>
      </c>
      <c r="BN54" s="39">
        <v>6</v>
      </c>
      <c r="BO54" s="41">
        <f t="shared" si="85"/>
        <v>0</v>
      </c>
      <c r="BP54" s="39">
        <v>5</v>
      </c>
      <c r="BQ54" s="41">
        <f t="shared" si="86"/>
        <v>0</v>
      </c>
      <c r="BR54" s="39">
        <v>6</v>
      </c>
      <c r="BS54" s="41">
        <f t="shared" si="87"/>
        <v>0</v>
      </c>
      <c r="BT54" s="58">
        <v>6</v>
      </c>
      <c r="BU54" s="41">
        <f t="shared" si="88"/>
        <v>0</v>
      </c>
      <c r="BV54" s="39">
        <v>3</v>
      </c>
      <c r="BW54" s="41">
        <f t="shared" si="89"/>
        <v>0</v>
      </c>
      <c r="BX54" s="39">
        <v>3</v>
      </c>
      <c r="BY54" s="41">
        <f t="shared" si="90"/>
        <v>0</v>
      </c>
      <c r="BZ54" s="39">
        <v>5</v>
      </c>
      <c r="CA54" s="41">
        <f t="shared" si="91"/>
        <v>0</v>
      </c>
      <c r="CB54" s="39">
        <v>4</v>
      </c>
      <c r="CC54" s="41">
        <f t="shared" si="92"/>
        <v>0</v>
      </c>
      <c r="CD54" s="39">
        <v>6</v>
      </c>
      <c r="CE54" s="41">
        <f t="shared" si="93"/>
        <v>0</v>
      </c>
      <c r="CF54" s="39">
        <v>5</v>
      </c>
      <c r="CG54" s="41">
        <f t="shared" si="94"/>
        <v>0</v>
      </c>
      <c r="CH54" s="39">
        <v>5</v>
      </c>
      <c r="CI54" s="41">
        <f t="shared" si="95"/>
        <v>0</v>
      </c>
      <c r="CJ54" s="39">
        <v>7</v>
      </c>
      <c r="CK54" s="41">
        <f t="shared" si="96"/>
        <v>0</v>
      </c>
      <c r="CL54" s="39">
        <v>8</v>
      </c>
      <c r="CM54" s="41">
        <f t="shared" si="97"/>
        <v>0</v>
      </c>
      <c r="CN54" s="58">
        <v>8</v>
      </c>
      <c r="CO54" s="41">
        <f t="shared" si="98"/>
        <v>0</v>
      </c>
      <c r="CP54" s="39">
        <v>3</v>
      </c>
      <c r="CQ54" s="41">
        <f t="shared" si="99"/>
        <v>0</v>
      </c>
      <c r="CR54" s="39"/>
      <c r="CS54" s="41">
        <f t="shared" si="100"/>
        <v>0</v>
      </c>
    </row>
    <row r="55" spans="1:97" s="42" customFormat="1" ht="15.75" customHeight="1" x14ac:dyDescent="0.25">
      <c r="A55" s="43"/>
      <c r="B55" s="49" t="s">
        <v>136</v>
      </c>
      <c r="C55" s="50" t="s">
        <v>133</v>
      </c>
      <c r="D55" s="50" t="s">
        <v>117</v>
      </c>
      <c r="E55" s="38">
        <f t="shared" si="52"/>
        <v>7</v>
      </c>
      <c r="F55" s="48">
        <v>0</v>
      </c>
      <c r="G55" s="33">
        <f t="shared" si="110"/>
        <v>0</v>
      </c>
      <c r="H55" s="34">
        <f t="shared" si="109"/>
        <v>0</v>
      </c>
      <c r="I55" s="51">
        <f t="shared" si="55"/>
        <v>0</v>
      </c>
      <c r="J55" s="52">
        <f t="shared" si="111"/>
        <v>0</v>
      </c>
      <c r="K55" s="53">
        <f t="shared" si="57"/>
        <v>0</v>
      </c>
      <c r="L55" s="39"/>
      <c r="M55" s="41">
        <f t="shared" si="58"/>
        <v>0</v>
      </c>
      <c r="N55" s="58"/>
      <c r="O55" s="41">
        <f t="shared" si="59"/>
        <v>0</v>
      </c>
      <c r="P55" s="39"/>
      <c r="Q55" s="41">
        <f t="shared" si="60"/>
        <v>0</v>
      </c>
      <c r="R55" s="58"/>
      <c r="S55" s="41">
        <f t="shared" si="61"/>
        <v>0</v>
      </c>
      <c r="T55" s="58"/>
      <c r="U55" s="41">
        <f t="shared" si="62"/>
        <v>0</v>
      </c>
      <c r="V55" s="58"/>
      <c r="W55" s="41">
        <f t="shared" si="63"/>
        <v>0</v>
      </c>
      <c r="X55" s="58"/>
      <c r="Y55" s="41">
        <f t="shared" si="64"/>
        <v>0</v>
      </c>
      <c r="Z55" s="58"/>
      <c r="AA55" s="41">
        <f t="shared" si="65"/>
        <v>0</v>
      </c>
      <c r="AB55" s="39"/>
      <c r="AC55" s="41">
        <f t="shared" si="66"/>
        <v>0</v>
      </c>
      <c r="AD55" s="58"/>
      <c r="AE55" s="41">
        <f t="shared" si="67"/>
        <v>0</v>
      </c>
      <c r="AF55" s="39"/>
      <c r="AG55" s="41">
        <f t="shared" si="68"/>
        <v>0</v>
      </c>
      <c r="AH55" s="39">
        <v>2</v>
      </c>
      <c r="AI55" s="41">
        <f t="shared" si="69"/>
        <v>0</v>
      </c>
      <c r="AJ55" s="39">
        <v>3</v>
      </c>
      <c r="AK55" s="41">
        <f t="shared" si="70"/>
        <v>0</v>
      </c>
      <c r="AL55" s="39"/>
      <c r="AM55" s="41">
        <f t="shared" si="71"/>
        <v>0</v>
      </c>
      <c r="AN55" s="39"/>
      <c r="AO55" s="41">
        <f t="shared" si="72"/>
        <v>0</v>
      </c>
      <c r="AP55" s="39">
        <v>1</v>
      </c>
      <c r="AQ55" s="41">
        <f t="shared" si="73"/>
        <v>0</v>
      </c>
      <c r="AR55" s="39"/>
      <c r="AS55" s="41">
        <f t="shared" si="74"/>
        <v>0</v>
      </c>
      <c r="AT55" s="39"/>
      <c r="AU55" s="41">
        <f t="shared" si="75"/>
        <v>0</v>
      </c>
      <c r="AV55" s="39"/>
      <c r="AW55" s="41">
        <f t="shared" si="76"/>
        <v>0</v>
      </c>
      <c r="AX55" s="39"/>
      <c r="AY55" s="41">
        <f t="shared" si="77"/>
        <v>0</v>
      </c>
      <c r="AZ55" s="58">
        <v>1</v>
      </c>
      <c r="BA55" s="41">
        <f t="shared" si="78"/>
        <v>0</v>
      </c>
      <c r="BB55" s="39"/>
      <c r="BC55" s="41">
        <f t="shared" si="79"/>
        <v>0</v>
      </c>
      <c r="BD55" s="39"/>
      <c r="BE55" s="41">
        <f t="shared" si="80"/>
        <v>0</v>
      </c>
      <c r="BF55" s="39"/>
      <c r="BG55" s="41">
        <f t="shared" si="81"/>
        <v>0</v>
      </c>
      <c r="BH55" s="39"/>
      <c r="BI55" s="41">
        <f t="shared" si="82"/>
        <v>0</v>
      </c>
      <c r="BJ55" s="39"/>
      <c r="BK55" s="41">
        <f t="shared" si="83"/>
        <v>0</v>
      </c>
      <c r="BL55" s="39"/>
      <c r="BM55" s="41">
        <f t="shared" si="84"/>
        <v>0</v>
      </c>
      <c r="BN55" s="39"/>
      <c r="BO55" s="41">
        <f t="shared" si="85"/>
        <v>0</v>
      </c>
      <c r="BP55" s="39"/>
      <c r="BQ55" s="41">
        <f t="shared" si="86"/>
        <v>0</v>
      </c>
      <c r="BR55" s="39"/>
      <c r="BS55" s="41">
        <f t="shared" si="87"/>
        <v>0</v>
      </c>
      <c r="BT55" s="58"/>
      <c r="BU55" s="41">
        <f t="shared" si="88"/>
        <v>0</v>
      </c>
      <c r="BV55" s="39"/>
      <c r="BW55" s="41">
        <f t="shared" si="89"/>
        <v>0</v>
      </c>
      <c r="BX55" s="39"/>
      <c r="BY55" s="41">
        <f t="shared" si="90"/>
        <v>0</v>
      </c>
      <c r="BZ55" s="39"/>
      <c r="CA55" s="41">
        <f t="shared" si="91"/>
        <v>0</v>
      </c>
      <c r="CB55" s="39"/>
      <c r="CC55" s="41">
        <f t="shared" si="92"/>
        <v>0</v>
      </c>
      <c r="CD55" s="39"/>
      <c r="CE55" s="41">
        <f t="shared" si="93"/>
        <v>0</v>
      </c>
      <c r="CF55" s="39"/>
      <c r="CG55" s="41">
        <f t="shared" si="94"/>
        <v>0</v>
      </c>
      <c r="CH55" s="39"/>
      <c r="CI55" s="41">
        <f t="shared" si="95"/>
        <v>0</v>
      </c>
      <c r="CJ55" s="39"/>
      <c r="CK55" s="41">
        <f t="shared" si="96"/>
        <v>0</v>
      </c>
      <c r="CL55" s="39"/>
      <c r="CM55" s="41">
        <f t="shared" si="97"/>
        <v>0</v>
      </c>
      <c r="CN55" s="58"/>
      <c r="CO55" s="41">
        <f t="shared" si="98"/>
        <v>0</v>
      </c>
      <c r="CP55" s="39"/>
      <c r="CQ55" s="41">
        <f t="shared" si="99"/>
        <v>0</v>
      </c>
      <c r="CR55" s="39"/>
      <c r="CS55" s="41">
        <f t="shared" si="100"/>
        <v>0</v>
      </c>
    </row>
    <row r="56" spans="1:97" s="42" customFormat="1" ht="15.75" customHeight="1" x14ac:dyDescent="0.25">
      <c r="A56" s="43"/>
      <c r="B56" s="49" t="s">
        <v>137</v>
      </c>
      <c r="C56" s="45" t="s">
        <v>138</v>
      </c>
      <c r="D56" s="45" t="s">
        <v>119</v>
      </c>
      <c r="E56" s="38">
        <f t="shared" si="52"/>
        <v>4</v>
      </c>
      <c r="F56" s="48">
        <v>0</v>
      </c>
      <c r="G56" s="33">
        <f t="shared" si="110"/>
        <v>0</v>
      </c>
      <c r="H56" s="34">
        <f t="shared" ref="H56:H57" si="112">F56*1.21</f>
        <v>0</v>
      </c>
      <c r="I56" s="35">
        <f t="shared" si="55"/>
        <v>0</v>
      </c>
      <c r="J56" s="33">
        <f t="shared" si="111"/>
        <v>0</v>
      </c>
      <c r="K56" s="36">
        <f t="shared" si="57"/>
        <v>0</v>
      </c>
      <c r="L56" s="39"/>
      <c r="M56" s="41">
        <f t="shared" si="58"/>
        <v>0</v>
      </c>
      <c r="N56" s="58"/>
      <c r="O56" s="41">
        <f t="shared" si="59"/>
        <v>0</v>
      </c>
      <c r="P56" s="39"/>
      <c r="Q56" s="41">
        <f t="shared" si="60"/>
        <v>0</v>
      </c>
      <c r="R56" s="58"/>
      <c r="S56" s="41">
        <f t="shared" si="61"/>
        <v>0</v>
      </c>
      <c r="T56" s="58"/>
      <c r="U56" s="41">
        <f t="shared" si="62"/>
        <v>0</v>
      </c>
      <c r="V56" s="58"/>
      <c r="W56" s="47">
        <f t="shared" si="63"/>
        <v>0</v>
      </c>
      <c r="X56" s="39"/>
      <c r="Y56" s="41">
        <f t="shared" si="64"/>
        <v>0</v>
      </c>
      <c r="Z56" s="58"/>
      <c r="AA56" s="47">
        <f t="shared" si="65"/>
        <v>0</v>
      </c>
      <c r="AB56" s="39"/>
      <c r="AC56" s="41">
        <f t="shared" si="66"/>
        <v>0</v>
      </c>
      <c r="AD56" s="58"/>
      <c r="AE56" s="47">
        <f t="shared" si="67"/>
        <v>0</v>
      </c>
      <c r="AF56" s="39"/>
      <c r="AG56" s="47">
        <f t="shared" si="68"/>
        <v>0</v>
      </c>
      <c r="AH56" s="39"/>
      <c r="AI56" s="47">
        <f t="shared" si="69"/>
        <v>0</v>
      </c>
      <c r="AJ56" s="39"/>
      <c r="AK56" s="47">
        <f t="shared" si="70"/>
        <v>0</v>
      </c>
      <c r="AL56" s="39"/>
      <c r="AM56" s="47">
        <f t="shared" si="71"/>
        <v>0</v>
      </c>
      <c r="AN56" s="39"/>
      <c r="AO56" s="47">
        <f t="shared" si="72"/>
        <v>0</v>
      </c>
      <c r="AP56" s="39">
        <v>1</v>
      </c>
      <c r="AQ56" s="41">
        <f t="shared" si="73"/>
        <v>0</v>
      </c>
      <c r="AR56" s="39"/>
      <c r="AS56" s="41">
        <f t="shared" si="74"/>
        <v>0</v>
      </c>
      <c r="AT56" s="58"/>
      <c r="AU56" s="47">
        <f t="shared" si="75"/>
        <v>0</v>
      </c>
      <c r="AV56" s="39"/>
      <c r="AW56" s="47">
        <f t="shared" si="76"/>
        <v>0</v>
      </c>
      <c r="AX56" s="39"/>
      <c r="AY56" s="41">
        <f t="shared" si="77"/>
        <v>0</v>
      </c>
      <c r="AZ56" s="58"/>
      <c r="BA56" s="41">
        <f t="shared" si="78"/>
        <v>0</v>
      </c>
      <c r="BB56" s="39">
        <v>1</v>
      </c>
      <c r="BC56" s="47">
        <f t="shared" si="79"/>
        <v>0</v>
      </c>
      <c r="BD56" s="39"/>
      <c r="BE56" s="47">
        <f t="shared" si="80"/>
        <v>0</v>
      </c>
      <c r="BF56" s="39">
        <v>1</v>
      </c>
      <c r="BG56" s="47">
        <f t="shared" si="81"/>
        <v>0</v>
      </c>
      <c r="BH56" s="39"/>
      <c r="BI56" s="47">
        <f t="shared" si="82"/>
        <v>0</v>
      </c>
      <c r="BJ56" s="39">
        <v>1</v>
      </c>
      <c r="BK56" s="41">
        <f t="shared" si="83"/>
        <v>0</v>
      </c>
      <c r="BL56" s="39"/>
      <c r="BM56" s="41">
        <f t="shared" si="84"/>
        <v>0</v>
      </c>
      <c r="BN56" s="58"/>
      <c r="BO56" s="47">
        <f t="shared" si="85"/>
        <v>0</v>
      </c>
      <c r="BP56" s="39"/>
      <c r="BQ56" s="47">
        <f t="shared" si="86"/>
        <v>0</v>
      </c>
      <c r="BR56" s="39"/>
      <c r="BS56" s="41">
        <f t="shared" si="87"/>
        <v>0</v>
      </c>
      <c r="BT56" s="58"/>
      <c r="BU56" s="41">
        <f t="shared" si="88"/>
        <v>0</v>
      </c>
      <c r="BV56" s="39"/>
      <c r="BW56" s="47">
        <f t="shared" si="89"/>
        <v>0</v>
      </c>
      <c r="BX56" s="39"/>
      <c r="BY56" s="47">
        <f t="shared" si="90"/>
        <v>0</v>
      </c>
      <c r="BZ56" s="39"/>
      <c r="CA56" s="47">
        <f t="shared" si="91"/>
        <v>0</v>
      </c>
      <c r="CB56" s="39"/>
      <c r="CC56" s="47">
        <f t="shared" si="92"/>
        <v>0</v>
      </c>
      <c r="CD56" s="39"/>
      <c r="CE56" s="41">
        <f t="shared" si="93"/>
        <v>0</v>
      </c>
      <c r="CF56" s="39"/>
      <c r="CG56" s="41">
        <f t="shared" si="94"/>
        <v>0</v>
      </c>
      <c r="CH56" s="58"/>
      <c r="CI56" s="47">
        <f t="shared" si="95"/>
        <v>0</v>
      </c>
      <c r="CJ56" s="39"/>
      <c r="CK56" s="47">
        <f t="shared" si="96"/>
        <v>0</v>
      </c>
      <c r="CL56" s="39"/>
      <c r="CM56" s="41">
        <f t="shared" si="97"/>
        <v>0</v>
      </c>
      <c r="CN56" s="58"/>
      <c r="CO56" s="41">
        <f t="shared" si="98"/>
        <v>0</v>
      </c>
      <c r="CP56" s="39"/>
      <c r="CQ56" s="47">
        <f t="shared" si="99"/>
        <v>0</v>
      </c>
      <c r="CR56" s="39"/>
      <c r="CS56" s="47">
        <f t="shared" si="100"/>
        <v>0</v>
      </c>
    </row>
    <row r="57" spans="1:97" s="42" customFormat="1" ht="15" customHeight="1" x14ac:dyDescent="0.25">
      <c r="A57" s="43"/>
      <c r="B57" s="49" t="s">
        <v>140</v>
      </c>
      <c r="C57" s="45" t="s">
        <v>141</v>
      </c>
      <c r="D57" s="45" t="s">
        <v>127</v>
      </c>
      <c r="E57" s="38">
        <f t="shared" si="52"/>
        <v>1</v>
      </c>
      <c r="F57" s="48">
        <v>0</v>
      </c>
      <c r="G57" s="52">
        <f t="shared" ref="G57:G58" si="113">H57-F57</f>
        <v>0</v>
      </c>
      <c r="H57" s="34">
        <f t="shared" si="112"/>
        <v>0</v>
      </c>
      <c r="I57" s="51">
        <f t="shared" si="55"/>
        <v>0</v>
      </c>
      <c r="J57" s="52">
        <f t="shared" ref="J57:J123" si="114">K57-I57</f>
        <v>0</v>
      </c>
      <c r="K57" s="53">
        <f t="shared" si="57"/>
        <v>0</v>
      </c>
      <c r="L57" s="39"/>
      <c r="M57" s="40">
        <f t="shared" si="58"/>
        <v>0</v>
      </c>
      <c r="N57" s="39"/>
      <c r="O57" s="40">
        <f t="shared" si="59"/>
        <v>0</v>
      </c>
      <c r="P57" s="39"/>
      <c r="Q57" s="40">
        <f t="shared" si="60"/>
        <v>0</v>
      </c>
      <c r="R57" s="39"/>
      <c r="S57" s="40">
        <f t="shared" si="61"/>
        <v>0</v>
      </c>
      <c r="T57" s="39"/>
      <c r="U57" s="40">
        <f t="shared" si="62"/>
        <v>0</v>
      </c>
      <c r="V57" s="39"/>
      <c r="W57" s="40">
        <f t="shared" si="63"/>
        <v>0</v>
      </c>
      <c r="X57" s="39"/>
      <c r="Y57" s="40">
        <f t="shared" si="64"/>
        <v>0</v>
      </c>
      <c r="Z57" s="39"/>
      <c r="AA57" s="40">
        <f t="shared" si="65"/>
        <v>0</v>
      </c>
      <c r="AB57" s="39"/>
      <c r="AC57" s="40">
        <f t="shared" si="66"/>
        <v>0</v>
      </c>
      <c r="AD57" s="39"/>
      <c r="AE57" s="40">
        <f t="shared" si="67"/>
        <v>0</v>
      </c>
      <c r="AF57" s="39"/>
      <c r="AG57" s="40">
        <f t="shared" si="68"/>
        <v>0</v>
      </c>
      <c r="AH57" s="39"/>
      <c r="AI57" s="40">
        <f t="shared" si="69"/>
        <v>0</v>
      </c>
      <c r="AJ57" s="39"/>
      <c r="AK57" s="40">
        <f t="shared" si="70"/>
        <v>0</v>
      </c>
      <c r="AL57" s="39"/>
      <c r="AM57" s="40">
        <f t="shared" si="71"/>
        <v>0</v>
      </c>
      <c r="AN57" s="39"/>
      <c r="AO57" s="40">
        <f t="shared" si="72"/>
        <v>0</v>
      </c>
      <c r="AP57" s="39"/>
      <c r="AQ57" s="40">
        <f t="shared" si="73"/>
        <v>0</v>
      </c>
      <c r="AR57" s="39"/>
      <c r="AS57" s="40">
        <f t="shared" si="74"/>
        <v>0</v>
      </c>
      <c r="AT57" s="39"/>
      <c r="AU57" s="40">
        <f t="shared" si="75"/>
        <v>0</v>
      </c>
      <c r="AV57" s="39"/>
      <c r="AW57" s="40">
        <f t="shared" si="76"/>
        <v>0</v>
      </c>
      <c r="AX57" s="39"/>
      <c r="AY57" s="40">
        <f t="shared" si="77"/>
        <v>0</v>
      </c>
      <c r="AZ57" s="39"/>
      <c r="BA57" s="41">
        <f t="shared" si="78"/>
        <v>0</v>
      </c>
      <c r="BB57" s="39"/>
      <c r="BC57" s="40">
        <f t="shared" si="79"/>
        <v>0</v>
      </c>
      <c r="BD57" s="39"/>
      <c r="BE57" s="40">
        <f t="shared" si="80"/>
        <v>0</v>
      </c>
      <c r="BF57" s="39"/>
      <c r="BG57" s="40">
        <f t="shared" si="81"/>
        <v>0</v>
      </c>
      <c r="BH57" s="39"/>
      <c r="BI57" s="40">
        <f t="shared" si="82"/>
        <v>0</v>
      </c>
      <c r="BJ57" s="39"/>
      <c r="BK57" s="40">
        <f t="shared" si="83"/>
        <v>0</v>
      </c>
      <c r="BL57" s="39"/>
      <c r="BM57" s="40">
        <f t="shared" si="84"/>
        <v>0</v>
      </c>
      <c r="BN57" s="39"/>
      <c r="BO57" s="40">
        <f t="shared" si="85"/>
        <v>0</v>
      </c>
      <c r="BP57" s="39"/>
      <c r="BQ57" s="40">
        <f t="shared" si="86"/>
        <v>0</v>
      </c>
      <c r="BR57" s="39"/>
      <c r="BS57" s="40">
        <f t="shared" si="87"/>
        <v>0</v>
      </c>
      <c r="BT57" s="39"/>
      <c r="BU57" s="41">
        <f t="shared" si="88"/>
        <v>0</v>
      </c>
      <c r="BV57" s="39"/>
      <c r="BW57" s="40">
        <f t="shared" si="89"/>
        <v>0</v>
      </c>
      <c r="BX57" s="39"/>
      <c r="BY57" s="40">
        <f t="shared" si="90"/>
        <v>0</v>
      </c>
      <c r="BZ57" s="39"/>
      <c r="CA57" s="40">
        <f t="shared" si="91"/>
        <v>0</v>
      </c>
      <c r="CB57" s="39"/>
      <c r="CC57" s="40">
        <f t="shared" si="92"/>
        <v>0</v>
      </c>
      <c r="CD57" s="39"/>
      <c r="CE57" s="40">
        <f t="shared" si="93"/>
        <v>0</v>
      </c>
      <c r="CF57" s="39"/>
      <c r="CG57" s="40">
        <f t="shared" si="94"/>
        <v>0</v>
      </c>
      <c r="CH57" s="39"/>
      <c r="CI57" s="40">
        <f t="shared" si="95"/>
        <v>0</v>
      </c>
      <c r="CJ57" s="39"/>
      <c r="CK57" s="40">
        <f t="shared" si="96"/>
        <v>0</v>
      </c>
      <c r="CL57" s="39"/>
      <c r="CM57" s="40">
        <f t="shared" si="97"/>
        <v>0</v>
      </c>
      <c r="CN57" s="39"/>
      <c r="CO57" s="41">
        <f t="shared" si="98"/>
        <v>0</v>
      </c>
      <c r="CP57" s="39">
        <v>1</v>
      </c>
      <c r="CQ57" s="40">
        <f t="shared" si="99"/>
        <v>0</v>
      </c>
      <c r="CR57" s="39"/>
      <c r="CS57" s="40">
        <f t="shared" si="100"/>
        <v>0</v>
      </c>
    </row>
    <row r="58" spans="1:97" s="42" customFormat="1" ht="15.75" customHeight="1" x14ac:dyDescent="0.25">
      <c r="A58" s="43"/>
      <c r="B58" s="49" t="s">
        <v>142</v>
      </c>
      <c r="C58" s="45" t="s">
        <v>143</v>
      </c>
      <c r="D58" s="45" t="s">
        <v>50</v>
      </c>
      <c r="E58" s="38">
        <f t="shared" si="52"/>
        <v>4</v>
      </c>
      <c r="F58" s="48">
        <v>0</v>
      </c>
      <c r="G58" s="33">
        <f t="shared" si="113"/>
        <v>0</v>
      </c>
      <c r="H58" s="34">
        <f t="shared" ref="H58:H71" si="115">F58*1.21</f>
        <v>0</v>
      </c>
      <c r="I58" s="35">
        <f t="shared" si="55"/>
        <v>0</v>
      </c>
      <c r="J58" s="33">
        <f t="shared" si="114"/>
        <v>0</v>
      </c>
      <c r="K58" s="36">
        <f t="shared" si="57"/>
        <v>0</v>
      </c>
      <c r="L58" s="39"/>
      <c r="M58" s="41">
        <f t="shared" si="58"/>
        <v>0</v>
      </c>
      <c r="N58" s="39"/>
      <c r="O58" s="41">
        <f t="shared" si="59"/>
        <v>0</v>
      </c>
      <c r="P58" s="39"/>
      <c r="Q58" s="41">
        <f t="shared" si="60"/>
        <v>0</v>
      </c>
      <c r="R58" s="39"/>
      <c r="S58" s="41">
        <f t="shared" si="61"/>
        <v>0</v>
      </c>
      <c r="T58" s="39"/>
      <c r="U58" s="41">
        <f t="shared" si="62"/>
        <v>0</v>
      </c>
      <c r="V58" s="39"/>
      <c r="W58" s="41">
        <f t="shared" si="63"/>
        <v>0</v>
      </c>
      <c r="X58" s="39"/>
      <c r="Y58" s="41">
        <f t="shared" si="64"/>
        <v>0</v>
      </c>
      <c r="Z58" s="39">
        <v>1</v>
      </c>
      <c r="AA58" s="41">
        <f t="shared" si="65"/>
        <v>0</v>
      </c>
      <c r="AB58" s="39"/>
      <c r="AC58" s="41">
        <f t="shared" si="66"/>
        <v>0</v>
      </c>
      <c r="AD58" s="39"/>
      <c r="AE58" s="40">
        <f t="shared" si="67"/>
        <v>0</v>
      </c>
      <c r="AF58" s="39"/>
      <c r="AG58" s="41">
        <f t="shared" si="68"/>
        <v>0</v>
      </c>
      <c r="AH58" s="39"/>
      <c r="AI58" s="41">
        <f t="shared" si="69"/>
        <v>0</v>
      </c>
      <c r="AJ58" s="39"/>
      <c r="AK58" s="41">
        <f t="shared" si="70"/>
        <v>0</v>
      </c>
      <c r="AL58" s="39"/>
      <c r="AM58" s="41">
        <f t="shared" si="71"/>
        <v>0</v>
      </c>
      <c r="AN58" s="39"/>
      <c r="AO58" s="41">
        <f t="shared" si="72"/>
        <v>0</v>
      </c>
      <c r="AP58" s="39">
        <v>1</v>
      </c>
      <c r="AQ58" s="41">
        <f t="shared" si="73"/>
        <v>0</v>
      </c>
      <c r="AR58" s="39"/>
      <c r="AS58" s="41">
        <f t="shared" si="74"/>
        <v>0</v>
      </c>
      <c r="AT58" s="39"/>
      <c r="AU58" s="41">
        <f t="shared" si="75"/>
        <v>0</v>
      </c>
      <c r="AV58" s="39"/>
      <c r="AW58" s="41">
        <f t="shared" si="76"/>
        <v>0</v>
      </c>
      <c r="AX58" s="39">
        <v>1</v>
      </c>
      <c r="AY58" s="41">
        <f t="shared" si="77"/>
        <v>0</v>
      </c>
      <c r="AZ58" s="39"/>
      <c r="BA58" s="41">
        <f t="shared" si="78"/>
        <v>0</v>
      </c>
      <c r="BB58" s="39"/>
      <c r="BC58" s="41">
        <f t="shared" si="79"/>
        <v>0</v>
      </c>
      <c r="BD58" s="39"/>
      <c r="BE58" s="41">
        <f t="shared" si="80"/>
        <v>0</v>
      </c>
      <c r="BF58" s="39"/>
      <c r="BG58" s="41">
        <f t="shared" si="81"/>
        <v>0</v>
      </c>
      <c r="BH58" s="39">
        <v>1</v>
      </c>
      <c r="BI58" s="41">
        <f t="shared" si="82"/>
        <v>0</v>
      </c>
      <c r="BJ58" s="39"/>
      <c r="BK58" s="41">
        <f t="shared" si="83"/>
        <v>0</v>
      </c>
      <c r="BL58" s="39"/>
      <c r="BM58" s="41">
        <f t="shared" si="84"/>
        <v>0</v>
      </c>
      <c r="BN58" s="39"/>
      <c r="BO58" s="41">
        <f t="shared" si="85"/>
        <v>0</v>
      </c>
      <c r="BP58" s="39"/>
      <c r="BQ58" s="41">
        <f t="shared" si="86"/>
        <v>0</v>
      </c>
      <c r="BR58" s="39"/>
      <c r="BS58" s="41">
        <f t="shared" si="87"/>
        <v>0</v>
      </c>
      <c r="BT58" s="39"/>
      <c r="BU58" s="41">
        <f t="shared" si="88"/>
        <v>0</v>
      </c>
      <c r="BV58" s="39"/>
      <c r="BW58" s="41">
        <f t="shared" si="89"/>
        <v>0</v>
      </c>
      <c r="BX58" s="39"/>
      <c r="BY58" s="41">
        <f t="shared" si="90"/>
        <v>0</v>
      </c>
      <c r="BZ58" s="39"/>
      <c r="CA58" s="41">
        <f t="shared" si="91"/>
        <v>0</v>
      </c>
      <c r="CB58" s="39"/>
      <c r="CC58" s="41">
        <f t="shared" si="92"/>
        <v>0</v>
      </c>
      <c r="CD58" s="39"/>
      <c r="CE58" s="41">
        <f t="shared" si="93"/>
        <v>0</v>
      </c>
      <c r="CF58" s="39"/>
      <c r="CG58" s="41">
        <f t="shared" si="94"/>
        <v>0</v>
      </c>
      <c r="CH58" s="39"/>
      <c r="CI58" s="41">
        <f t="shared" si="95"/>
        <v>0</v>
      </c>
      <c r="CJ58" s="39"/>
      <c r="CK58" s="41">
        <f t="shared" si="96"/>
        <v>0</v>
      </c>
      <c r="CL58" s="39"/>
      <c r="CM58" s="41">
        <f t="shared" si="97"/>
        <v>0</v>
      </c>
      <c r="CN58" s="39"/>
      <c r="CO58" s="41">
        <f t="shared" si="98"/>
        <v>0</v>
      </c>
      <c r="CP58" s="39"/>
      <c r="CQ58" s="41">
        <f t="shared" si="99"/>
        <v>0</v>
      </c>
      <c r="CR58" s="39"/>
      <c r="CS58" s="41">
        <f t="shared" si="100"/>
        <v>0</v>
      </c>
    </row>
    <row r="59" spans="1:97" s="57" customFormat="1" ht="15.75" customHeight="1" x14ac:dyDescent="0.25">
      <c r="A59" s="43"/>
      <c r="B59" s="49" t="s">
        <v>144</v>
      </c>
      <c r="C59" s="45" t="s">
        <v>58</v>
      </c>
      <c r="D59" s="72" t="s">
        <v>82</v>
      </c>
      <c r="E59" s="38">
        <f t="shared" si="52"/>
        <v>4</v>
      </c>
      <c r="F59" s="48">
        <v>0</v>
      </c>
      <c r="G59" s="33">
        <f t="shared" ref="G59:G103" si="116">H59-F59</f>
        <v>0</v>
      </c>
      <c r="H59" s="34">
        <f t="shared" si="115"/>
        <v>0</v>
      </c>
      <c r="I59" s="73">
        <f t="shared" si="55"/>
        <v>0</v>
      </c>
      <c r="J59" s="52">
        <f t="shared" si="114"/>
        <v>0</v>
      </c>
      <c r="K59" s="53">
        <f t="shared" si="57"/>
        <v>0</v>
      </c>
      <c r="L59" s="56"/>
      <c r="M59" s="41">
        <f t="shared" si="58"/>
        <v>0</v>
      </c>
      <c r="N59" s="56"/>
      <c r="O59" s="41">
        <f t="shared" si="59"/>
        <v>0</v>
      </c>
      <c r="P59" s="56"/>
      <c r="Q59" s="41">
        <f t="shared" si="60"/>
        <v>0</v>
      </c>
      <c r="R59" s="56"/>
      <c r="S59" s="41">
        <f t="shared" si="61"/>
        <v>0</v>
      </c>
      <c r="T59" s="56"/>
      <c r="U59" s="41">
        <f t="shared" si="62"/>
        <v>0</v>
      </c>
      <c r="V59" s="56"/>
      <c r="W59" s="41">
        <f t="shared" si="63"/>
        <v>0</v>
      </c>
      <c r="X59" s="56"/>
      <c r="Y59" s="41">
        <f t="shared" si="64"/>
        <v>0</v>
      </c>
      <c r="Z59" s="56"/>
      <c r="AA59" s="41">
        <f t="shared" si="65"/>
        <v>0</v>
      </c>
      <c r="AB59" s="56">
        <v>3</v>
      </c>
      <c r="AC59" s="41">
        <f t="shared" si="66"/>
        <v>0</v>
      </c>
      <c r="AD59" s="56"/>
      <c r="AE59" s="41">
        <f t="shared" si="67"/>
        <v>0</v>
      </c>
      <c r="AF59" s="56"/>
      <c r="AG59" s="41">
        <f t="shared" si="68"/>
        <v>0</v>
      </c>
      <c r="AH59" s="56"/>
      <c r="AI59" s="41">
        <f t="shared" si="69"/>
        <v>0</v>
      </c>
      <c r="AJ59" s="56"/>
      <c r="AK59" s="41">
        <f t="shared" si="70"/>
        <v>0</v>
      </c>
      <c r="AL59" s="56"/>
      <c r="AM59" s="41">
        <f t="shared" si="71"/>
        <v>0</v>
      </c>
      <c r="AN59" s="56"/>
      <c r="AO59" s="41">
        <f t="shared" si="72"/>
        <v>0</v>
      </c>
      <c r="AP59" s="56"/>
      <c r="AQ59" s="41">
        <f t="shared" si="73"/>
        <v>0</v>
      </c>
      <c r="AR59" s="56"/>
      <c r="AS59" s="41">
        <f t="shared" si="74"/>
        <v>0</v>
      </c>
      <c r="AT59" s="56"/>
      <c r="AU59" s="41">
        <f t="shared" si="75"/>
        <v>0</v>
      </c>
      <c r="AV59" s="56"/>
      <c r="AW59" s="41">
        <f t="shared" si="76"/>
        <v>0</v>
      </c>
      <c r="AX59" s="56"/>
      <c r="AY59" s="41">
        <f t="shared" si="77"/>
        <v>0</v>
      </c>
      <c r="AZ59" s="56"/>
      <c r="BA59" s="41">
        <f t="shared" si="78"/>
        <v>0</v>
      </c>
      <c r="BB59" s="56"/>
      <c r="BC59" s="41">
        <f t="shared" si="79"/>
        <v>0</v>
      </c>
      <c r="BD59" s="56"/>
      <c r="BE59" s="41">
        <f t="shared" si="80"/>
        <v>0</v>
      </c>
      <c r="BF59" s="56"/>
      <c r="BG59" s="41">
        <f t="shared" si="81"/>
        <v>0</v>
      </c>
      <c r="BH59" s="56"/>
      <c r="BI59" s="41">
        <f t="shared" si="82"/>
        <v>0</v>
      </c>
      <c r="BJ59" s="56"/>
      <c r="BK59" s="41">
        <f t="shared" si="83"/>
        <v>0</v>
      </c>
      <c r="BL59" s="56"/>
      <c r="BM59" s="41">
        <f t="shared" si="84"/>
        <v>0</v>
      </c>
      <c r="BN59" s="56"/>
      <c r="BO59" s="41">
        <f t="shared" si="85"/>
        <v>0</v>
      </c>
      <c r="BP59" s="56"/>
      <c r="BQ59" s="41">
        <f t="shared" si="86"/>
        <v>0</v>
      </c>
      <c r="BR59" s="56"/>
      <c r="BS59" s="41">
        <f t="shared" si="87"/>
        <v>0</v>
      </c>
      <c r="BT59" s="56"/>
      <c r="BU59" s="41">
        <f t="shared" si="88"/>
        <v>0</v>
      </c>
      <c r="BV59" s="56"/>
      <c r="BW59" s="41">
        <f t="shared" si="89"/>
        <v>0</v>
      </c>
      <c r="BX59" s="56"/>
      <c r="BY59" s="41">
        <f t="shared" si="90"/>
        <v>0</v>
      </c>
      <c r="BZ59" s="56"/>
      <c r="CA59" s="41">
        <f t="shared" si="91"/>
        <v>0</v>
      </c>
      <c r="CB59" s="56"/>
      <c r="CC59" s="41">
        <f t="shared" si="92"/>
        <v>0</v>
      </c>
      <c r="CD59" s="56">
        <v>1</v>
      </c>
      <c r="CE59" s="41">
        <f t="shared" si="93"/>
        <v>0</v>
      </c>
      <c r="CF59" s="56"/>
      <c r="CG59" s="41">
        <f t="shared" si="94"/>
        <v>0</v>
      </c>
      <c r="CH59" s="56"/>
      <c r="CI59" s="41">
        <f t="shared" si="95"/>
        <v>0</v>
      </c>
      <c r="CJ59" s="56"/>
      <c r="CK59" s="41">
        <f t="shared" si="96"/>
        <v>0</v>
      </c>
      <c r="CL59" s="56"/>
      <c r="CM59" s="41">
        <f t="shared" si="97"/>
        <v>0</v>
      </c>
      <c r="CN59" s="56"/>
      <c r="CO59" s="41">
        <f t="shared" si="98"/>
        <v>0</v>
      </c>
      <c r="CP59" s="56"/>
      <c r="CQ59" s="41">
        <f t="shared" si="99"/>
        <v>0</v>
      </c>
      <c r="CR59" s="56"/>
      <c r="CS59" s="41">
        <f t="shared" si="100"/>
        <v>0</v>
      </c>
    </row>
    <row r="60" spans="1:97" s="42" customFormat="1" ht="15.75" customHeight="1" x14ac:dyDescent="0.25">
      <c r="A60" s="43"/>
      <c r="B60" s="49" t="s">
        <v>145</v>
      </c>
      <c r="C60" s="45" t="s">
        <v>75</v>
      </c>
      <c r="D60" s="45" t="s">
        <v>65</v>
      </c>
      <c r="E60" s="38">
        <f t="shared" si="52"/>
        <v>6</v>
      </c>
      <c r="F60" s="48">
        <v>0</v>
      </c>
      <c r="G60" s="33">
        <f t="shared" si="116"/>
        <v>0</v>
      </c>
      <c r="H60" s="34">
        <f t="shared" si="115"/>
        <v>0</v>
      </c>
      <c r="I60" s="35">
        <f t="shared" si="55"/>
        <v>0</v>
      </c>
      <c r="J60" s="33">
        <f t="shared" si="114"/>
        <v>0</v>
      </c>
      <c r="K60" s="36">
        <f t="shared" si="57"/>
        <v>0</v>
      </c>
      <c r="L60" s="39"/>
      <c r="M60" s="41">
        <f t="shared" si="58"/>
        <v>0</v>
      </c>
      <c r="N60" s="39"/>
      <c r="O60" s="41">
        <f t="shared" si="59"/>
        <v>0</v>
      </c>
      <c r="P60" s="39"/>
      <c r="Q60" s="41">
        <f t="shared" si="60"/>
        <v>0</v>
      </c>
      <c r="R60" s="39"/>
      <c r="S60" s="41">
        <f t="shared" si="61"/>
        <v>0</v>
      </c>
      <c r="T60" s="39"/>
      <c r="U60" s="41">
        <f t="shared" si="62"/>
        <v>0</v>
      </c>
      <c r="V60" s="39"/>
      <c r="W60" s="41">
        <f t="shared" si="63"/>
        <v>0</v>
      </c>
      <c r="X60" s="39"/>
      <c r="Y60" s="41">
        <f t="shared" si="64"/>
        <v>0</v>
      </c>
      <c r="Z60" s="39"/>
      <c r="AA60" s="41">
        <f t="shared" si="65"/>
        <v>0</v>
      </c>
      <c r="AB60" s="39"/>
      <c r="AC60" s="41">
        <f t="shared" si="66"/>
        <v>0</v>
      </c>
      <c r="AD60" s="39"/>
      <c r="AE60" s="41">
        <f t="shared" si="67"/>
        <v>0</v>
      </c>
      <c r="AF60" s="39"/>
      <c r="AG60" s="41">
        <f t="shared" si="68"/>
        <v>0</v>
      </c>
      <c r="AH60" s="39"/>
      <c r="AI60" s="41">
        <f t="shared" si="69"/>
        <v>0</v>
      </c>
      <c r="AJ60" s="39"/>
      <c r="AK60" s="41">
        <f t="shared" si="70"/>
        <v>0</v>
      </c>
      <c r="AL60" s="39"/>
      <c r="AM60" s="41">
        <f t="shared" si="71"/>
        <v>0</v>
      </c>
      <c r="AN60" s="39"/>
      <c r="AO60" s="41">
        <f t="shared" si="72"/>
        <v>0</v>
      </c>
      <c r="AP60" s="39"/>
      <c r="AQ60" s="41">
        <f t="shared" si="73"/>
        <v>0</v>
      </c>
      <c r="AR60" s="39"/>
      <c r="AS60" s="41">
        <f t="shared" si="74"/>
        <v>0</v>
      </c>
      <c r="AT60" s="39"/>
      <c r="AU60" s="41">
        <f t="shared" si="75"/>
        <v>0</v>
      </c>
      <c r="AV60" s="39"/>
      <c r="AW60" s="41">
        <f t="shared" si="76"/>
        <v>0</v>
      </c>
      <c r="AX60" s="39"/>
      <c r="AY60" s="41">
        <f t="shared" si="77"/>
        <v>0</v>
      </c>
      <c r="AZ60" s="39">
        <v>1</v>
      </c>
      <c r="BA60" s="41">
        <f t="shared" si="78"/>
        <v>0</v>
      </c>
      <c r="BB60" s="39">
        <v>1</v>
      </c>
      <c r="BC60" s="41">
        <f t="shared" si="79"/>
        <v>0</v>
      </c>
      <c r="BD60" s="39"/>
      <c r="BE60" s="41">
        <f t="shared" si="80"/>
        <v>0</v>
      </c>
      <c r="BF60" s="39"/>
      <c r="BG60" s="41">
        <f t="shared" si="81"/>
        <v>0</v>
      </c>
      <c r="BH60" s="39">
        <v>1</v>
      </c>
      <c r="BI60" s="41">
        <f t="shared" si="82"/>
        <v>0</v>
      </c>
      <c r="BJ60" s="39">
        <v>1</v>
      </c>
      <c r="BK60" s="41">
        <f t="shared" si="83"/>
        <v>0</v>
      </c>
      <c r="BL60" s="39"/>
      <c r="BM60" s="41">
        <f t="shared" si="84"/>
        <v>0</v>
      </c>
      <c r="BN60" s="39"/>
      <c r="BO60" s="41">
        <f t="shared" si="85"/>
        <v>0</v>
      </c>
      <c r="BP60" s="39"/>
      <c r="BQ60" s="41">
        <f t="shared" si="86"/>
        <v>0</v>
      </c>
      <c r="BR60" s="39"/>
      <c r="BS60" s="41">
        <f t="shared" si="87"/>
        <v>0</v>
      </c>
      <c r="BT60" s="39"/>
      <c r="BU60" s="41">
        <f t="shared" si="88"/>
        <v>0</v>
      </c>
      <c r="BV60" s="39"/>
      <c r="BW60" s="41">
        <f t="shared" si="89"/>
        <v>0</v>
      </c>
      <c r="BX60" s="39"/>
      <c r="BY60" s="41">
        <f t="shared" si="90"/>
        <v>0</v>
      </c>
      <c r="BZ60" s="39"/>
      <c r="CA60" s="41">
        <f t="shared" si="91"/>
        <v>0</v>
      </c>
      <c r="CB60" s="39">
        <v>1</v>
      </c>
      <c r="CC60" s="41">
        <f t="shared" si="92"/>
        <v>0</v>
      </c>
      <c r="CD60" s="39"/>
      <c r="CE60" s="41">
        <f t="shared" si="93"/>
        <v>0</v>
      </c>
      <c r="CF60" s="39">
        <v>1</v>
      </c>
      <c r="CG60" s="41">
        <f t="shared" si="94"/>
        <v>0</v>
      </c>
      <c r="CH60" s="39"/>
      <c r="CI60" s="41">
        <f t="shared" si="95"/>
        <v>0</v>
      </c>
      <c r="CJ60" s="39"/>
      <c r="CK60" s="41">
        <f t="shared" si="96"/>
        <v>0</v>
      </c>
      <c r="CL60" s="39"/>
      <c r="CM60" s="41">
        <f t="shared" si="97"/>
        <v>0</v>
      </c>
      <c r="CN60" s="39"/>
      <c r="CO60" s="41">
        <f t="shared" si="98"/>
        <v>0</v>
      </c>
      <c r="CP60" s="39"/>
      <c r="CQ60" s="41">
        <f t="shared" si="99"/>
        <v>0</v>
      </c>
      <c r="CR60" s="39"/>
      <c r="CS60" s="41">
        <f t="shared" si="100"/>
        <v>0</v>
      </c>
    </row>
    <row r="61" spans="1:97" s="42" customFormat="1" ht="15.75" customHeight="1" x14ac:dyDescent="0.25">
      <c r="A61" s="43"/>
      <c r="B61" s="74"/>
      <c r="C61" s="50" t="s">
        <v>146</v>
      </c>
      <c r="D61" s="50" t="s">
        <v>147</v>
      </c>
      <c r="E61" s="38">
        <f t="shared" si="52"/>
        <v>1</v>
      </c>
      <c r="F61" s="48">
        <v>0</v>
      </c>
      <c r="G61" s="33">
        <f t="shared" si="116"/>
        <v>0</v>
      </c>
      <c r="H61" s="34">
        <f t="shared" si="115"/>
        <v>0</v>
      </c>
      <c r="I61" s="51">
        <f t="shared" si="55"/>
        <v>0</v>
      </c>
      <c r="J61" s="52">
        <f t="shared" si="114"/>
        <v>0</v>
      </c>
      <c r="K61" s="53">
        <f t="shared" si="57"/>
        <v>0</v>
      </c>
      <c r="L61" s="39"/>
      <c r="M61" s="41">
        <f t="shared" si="58"/>
        <v>0</v>
      </c>
      <c r="N61" s="58"/>
      <c r="O61" s="41">
        <f t="shared" si="59"/>
        <v>0</v>
      </c>
      <c r="P61" s="39"/>
      <c r="Q61" s="41">
        <f t="shared" si="60"/>
        <v>0</v>
      </c>
      <c r="R61" s="58"/>
      <c r="S61" s="41">
        <f t="shared" si="61"/>
        <v>0</v>
      </c>
      <c r="T61" s="58"/>
      <c r="U61" s="41">
        <f t="shared" si="62"/>
        <v>0</v>
      </c>
      <c r="V61" s="58"/>
      <c r="W61" s="41">
        <f t="shared" si="63"/>
        <v>0</v>
      </c>
      <c r="X61" s="58"/>
      <c r="Y61" s="41">
        <f t="shared" si="64"/>
        <v>0</v>
      </c>
      <c r="Z61" s="58"/>
      <c r="AA61" s="41">
        <f t="shared" si="65"/>
        <v>0</v>
      </c>
      <c r="AB61" s="39"/>
      <c r="AC61" s="41">
        <f t="shared" si="66"/>
        <v>0</v>
      </c>
      <c r="AD61" s="58"/>
      <c r="AE61" s="41">
        <f t="shared" si="67"/>
        <v>0</v>
      </c>
      <c r="AF61" s="39"/>
      <c r="AG61" s="41">
        <f t="shared" si="68"/>
        <v>0</v>
      </c>
      <c r="AH61" s="39"/>
      <c r="AI61" s="41">
        <f t="shared" si="69"/>
        <v>0</v>
      </c>
      <c r="AJ61" s="39"/>
      <c r="AK61" s="41">
        <f t="shared" si="70"/>
        <v>0</v>
      </c>
      <c r="AL61" s="39"/>
      <c r="AM61" s="41">
        <f t="shared" si="71"/>
        <v>0</v>
      </c>
      <c r="AN61" s="39"/>
      <c r="AO61" s="41">
        <f t="shared" si="72"/>
        <v>0</v>
      </c>
      <c r="AP61" s="39"/>
      <c r="AQ61" s="41">
        <f t="shared" si="73"/>
        <v>0</v>
      </c>
      <c r="AR61" s="39"/>
      <c r="AS61" s="41">
        <f t="shared" si="74"/>
        <v>0</v>
      </c>
      <c r="AT61" s="39"/>
      <c r="AU61" s="41">
        <f t="shared" si="75"/>
        <v>0</v>
      </c>
      <c r="AV61" s="39"/>
      <c r="AW61" s="41">
        <f t="shared" si="76"/>
        <v>0</v>
      </c>
      <c r="AX61" s="39"/>
      <c r="AY61" s="41">
        <f t="shared" si="77"/>
        <v>0</v>
      </c>
      <c r="AZ61" s="58"/>
      <c r="BA61" s="41">
        <f t="shared" si="78"/>
        <v>0</v>
      </c>
      <c r="BB61" s="39"/>
      <c r="BC61" s="41">
        <f t="shared" si="79"/>
        <v>0</v>
      </c>
      <c r="BD61" s="39"/>
      <c r="BE61" s="41">
        <f t="shared" si="80"/>
        <v>0</v>
      </c>
      <c r="BF61" s="39"/>
      <c r="BG61" s="41">
        <f t="shared" si="81"/>
        <v>0</v>
      </c>
      <c r="BH61" s="39"/>
      <c r="BI61" s="41">
        <f t="shared" si="82"/>
        <v>0</v>
      </c>
      <c r="BJ61" s="39"/>
      <c r="BK61" s="41">
        <f t="shared" si="83"/>
        <v>0</v>
      </c>
      <c r="BL61" s="39"/>
      <c r="BM61" s="41">
        <f t="shared" si="84"/>
        <v>0</v>
      </c>
      <c r="BN61" s="39"/>
      <c r="BO61" s="41">
        <f t="shared" si="85"/>
        <v>0</v>
      </c>
      <c r="BP61" s="39"/>
      <c r="BQ61" s="41">
        <f t="shared" si="86"/>
        <v>0</v>
      </c>
      <c r="BR61" s="39"/>
      <c r="BS61" s="41">
        <f t="shared" si="87"/>
        <v>0</v>
      </c>
      <c r="BT61" s="58"/>
      <c r="BU61" s="41">
        <f t="shared" si="88"/>
        <v>0</v>
      </c>
      <c r="BV61" s="39"/>
      <c r="BW61" s="41">
        <f t="shared" si="89"/>
        <v>0</v>
      </c>
      <c r="BX61" s="39"/>
      <c r="BY61" s="41">
        <f t="shared" si="90"/>
        <v>0</v>
      </c>
      <c r="BZ61" s="39"/>
      <c r="CA61" s="41">
        <f t="shared" si="91"/>
        <v>0</v>
      </c>
      <c r="CB61" s="39"/>
      <c r="CC61" s="41">
        <f t="shared" si="92"/>
        <v>0</v>
      </c>
      <c r="CD61" s="39"/>
      <c r="CE61" s="41">
        <f t="shared" si="93"/>
        <v>0</v>
      </c>
      <c r="CF61" s="39"/>
      <c r="CG61" s="41">
        <f t="shared" si="94"/>
        <v>0</v>
      </c>
      <c r="CH61" s="39"/>
      <c r="CI61" s="41">
        <f t="shared" si="95"/>
        <v>0</v>
      </c>
      <c r="CJ61" s="39"/>
      <c r="CK61" s="41">
        <f t="shared" si="96"/>
        <v>0</v>
      </c>
      <c r="CL61" s="39"/>
      <c r="CM61" s="41">
        <f t="shared" si="97"/>
        <v>0</v>
      </c>
      <c r="CN61" s="58">
        <v>1</v>
      </c>
      <c r="CO61" s="41">
        <f t="shared" si="98"/>
        <v>0</v>
      </c>
      <c r="CP61" s="39"/>
      <c r="CQ61" s="41">
        <f t="shared" si="99"/>
        <v>0</v>
      </c>
      <c r="CR61" s="39"/>
      <c r="CS61" s="41">
        <f t="shared" si="100"/>
        <v>0</v>
      </c>
    </row>
    <row r="62" spans="1:97" s="42" customFormat="1" ht="15" customHeight="1" x14ac:dyDescent="0.25">
      <c r="A62" s="43"/>
      <c r="B62" s="74"/>
      <c r="C62" s="45" t="s">
        <v>60</v>
      </c>
      <c r="D62" s="45" t="s">
        <v>148</v>
      </c>
      <c r="E62" s="38">
        <f t="shared" si="52"/>
        <v>1</v>
      </c>
      <c r="F62" s="48">
        <v>0</v>
      </c>
      <c r="G62" s="33">
        <f t="shared" si="116"/>
        <v>0</v>
      </c>
      <c r="H62" s="34">
        <f t="shared" si="115"/>
        <v>0</v>
      </c>
      <c r="I62" s="35">
        <f t="shared" si="55"/>
        <v>0</v>
      </c>
      <c r="J62" s="33">
        <f t="shared" si="114"/>
        <v>0</v>
      </c>
      <c r="K62" s="36">
        <f t="shared" si="57"/>
        <v>0</v>
      </c>
      <c r="L62" s="39"/>
      <c r="M62" s="41">
        <f t="shared" si="58"/>
        <v>0</v>
      </c>
      <c r="N62" s="39"/>
      <c r="O62" s="41">
        <f t="shared" si="59"/>
        <v>0</v>
      </c>
      <c r="P62" s="39"/>
      <c r="Q62" s="41">
        <f t="shared" si="60"/>
        <v>0</v>
      </c>
      <c r="R62" s="39"/>
      <c r="S62" s="41">
        <f t="shared" si="61"/>
        <v>0</v>
      </c>
      <c r="T62" s="39"/>
      <c r="U62" s="41">
        <f t="shared" si="62"/>
        <v>0</v>
      </c>
      <c r="V62" s="39"/>
      <c r="W62" s="41">
        <f t="shared" si="63"/>
        <v>0</v>
      </c>
      <c r="X62" s="39"/>
      <c r="Y62" s="41">
        <f t="shared" si="64"/>
        <v>0</v>
      </c>
      <c r="Z62" s="39"/>
      <c r="AA62" s="41">
        <f t="shared" si="65"/>
        <v>0</v>
      </c>
      <c r="AB62" s="39"/>
      <c r="AC62" s="41">
        <f t="shared" si="66"/>
        <v>0</v>
      </c>
      <c r="AD62" s="39"/>
      <c r="AE62" s="41">
        <f t="shared" si="67"/>
        <v>0</v>
      </c>
      <c r="AF62" s="39"/>
      <c r="AG62" s="41">
        <f t="shared" si="68"/>
        <v>0</v>
      </c>
      <c r="AH62" s="39"/>
      <c r="AI62" s="41">
        <f t="shared" si="69"/>
        <v>0</v>
      </c>
      <c r="AJ62" s="39"/>
      <c r="AK62" s="41">
        <f t="shared" si="70"/>
        <v>0</v>
      </c>
      <c r="AL62" s="39"/>
      <c r="AM62" s="41">
        <f t="shared" si="71"/>
        <v>0</v>
      </c>
      <c r="AN62" s="39"/>
      <c r="AO62" s="41">
        <f t="shared" si="72"/>
        <v>0</v>
      </c>
      <c r="AP62" s="39"/>
      <c r="AQ62" s="41">
        <f t="shared" si="73"/>
        <v>0</v>
      </c>
      <c r="AR62" s="39"/>
      <c r="AS62" s="41">
        <f t="shared" si="74"/>
        <v>0</v>
      </c>
      <c r="AT62" s="39"/>
      <c r="AU62" s="41">
        <f t="shared" si="75"/>
        <v>0</v>
      </c>
      <c r="AV62" s="39"/>
      <c r="AW62" s="41">
        <f t="shared" si="76"/>
        <v>0</v>
      </c>
      <c r="AX62" s="39"/>
      <c r="AY62" s="41">
        <f t="shared" si="77"/>
        <v>0</v>
      </c>
      <c r="AZ62" s="39"/>
      <c r="BA62" s="41">
        <f t="shared" si="78"/>
        <v>0</v>
      </c>
      <c r="BB62" s="39"/>
      <c r="BC62" s="41">
        <f t="shared" si="79"/>
        <v>0</v>
      </c>
      <c r="BD62" s="39"/>
      <c r="BE62" s="41">
        <f t="shared" si="80"/>
        <v>0</v>
      </c>
      <c r="BF62" s="39"/>
      <c r="BG62" s="41">
        <f t="shared" si="81"/>
        <v>0</v>
      </c>
      <c r="BH62" s="39"/>
      <c r="BI62" s="41">
        <f t="shared" si="82"/>
        <v>0</v>
      </c>
      <c r="BJ62" s="39"/>
      <c r="BK62" s="41">
        <f t="shared" si="83"/>
        <v>0</v>
      </c>
      <c r="BL62" s="39"/>
      <c r="BM62" s="41">
        <f t="shared" si="84"/>
        <v>0</v>
      </c>
      <c r="BN62" s="39"/>
      <c r="BO62" s="41">
        <f t="shared" si="85"/>
        <v>0</v>
      </c>
      <c r="BP62" s="39"/>
      <c r="BQ62" s="41">
        <f t="shared" si="86"/>
        <v>0</v>
      </c>
      <c r="BR62" s="39"/>
      <c r="BS62" s="41">
        <f t="shared" si="87"/>
        <v>0</v>
      </c>
      <c r="BT62" s="39"/>
      <c r="BU62" s="41">
        <f t="shared" si="88"/>
        <v>0</v>
      </c>
      <c r="BV62" s="39"/>
      <c r="BW62" s="41">
        <f t="shared" si="89"/>
        <v>0</v>
      </c>
      <c r="BX62" s="39"/>
      <c r="BY62" s="41">
        <f t="shared" si="90"/>
        <v>0</v>
      </c>
      <c r="BZ62" s="39"/>
      <c r="CA62" s="41">
        <f t="shared" si="91"/>
        <v>0</v>
      </c>
      <c r="CB62" s="39"/>
      <c r="CC62" s="41">
        <f t="shared" si="92"/>
        <v>0</v>
      </c>
      <c r="CD62" s="39"/>
      <c r="CE62" s="41">
        <f t="shared" si="93"/>
        <v>0</v>
      </c>
      <c r="CF62" s="39"/>
      <c r="CG62" s="41">
        <f t="shared" si="94"/>
        <v>0</v>
      </c>
      <c r="CH62" s="39"/>
      <c r="CI62" s="41">
        <f t="shared" si="95"/>
        <v>0</v>
      </c>
      <c r="CJ62" s="39"/>
      <c r="CK62" s="41">
        <f t="shared" si="96"/>
        <v>0</v>
      </c>
      <c r="CL62" s="39">
        <v>1</v>
      </c>
      <c r="CM62" s="41">
        <f t="shared" si="97"/>
        <v>0</v>
      </c>
      <c r="CN62" s="39"/>
      <c r="CO62" s="41">
        <f t="shared" si="98"/>
        <v>0</v>
      </c>
      <c r="CP62" s="39"/>
      <c r="CQ62" s="41">
        <f t="shared" si="99"/>
        <v>0</v>
      </c>
      <c r="CR62" s="39"/>
      <c r="CS62" s="41">
        <f t="shared" si="100"/>
        <v>0</v>
      </c>
    </row>
    <row r="63" spans="1:97" s="42" customFormat="1" ht="15.75" customHeight="1" x14ac:dyDescent="0.25">
      <c r="A63" s="43"/>
      <c r="B63" s="74"/>
      <c r="C63" s="45" t="s">
        <v>126</v>
      </c>
      <c r="D63" s="45" t="s">
        <v>149</v>
      </c>
      <c r="E63" s="38">
        <f t="shared" si="52"/>
        <v>1</v>
      </c>
      <c r="F63" s="48">
        <v>0</v>
      </c>
      <c r="G63" s="33">
        <f t="shared" si="116"/>
        <v>0</v>
      </c>
      <c r="H63" s="34">
        <f t="shared" si="115"/>
        <v>0</v>
      </c>
      <c r="I63" s="51">
        <f t="shared" si="55"/>
        <v>0</v>
      </c>
      <c r="J63" s="52">
        <f t="shared" si="114"/>
        <v>0</v>
      </c>
      <c r="K63" s="59">
        <f t="shared" si="57"/>
        <v>0</v>
      </c>
      <c r="L63" s="58"/>
      <c r="M63" s="41">
        <f t="shared" si="58"/>
        <v>0</v>
      </c>
      <c r="N63" s="58"/>
      <c r="O63" s="41">
        <f t="shared" si="59"/>
        <v>0</v>
      </c>
      <c r="P63" s="39"/>
      <c r="Q63" s="41">
        <f t="shared" si="60"/>
        <v>0</v>
      </c>
      <c r="R63" s="58"/>
      <c r="S63" s="41">
        <f t="shared" si="61"/>
        <v>0</v>
      </c>
      <c r="T63" s="58"/>
      <c r="U63" s="41">
        <f t="shared" si="62"/>
        <v>0</v>
      </c>
      <c r="V63" s="58"/>
      <c r="W63" s="41">
        <f t="shared" si="63"/>
        <v>0</v>
      </c>
      <c r="X63" s="58"/>
      <c r="Y63" s="41">
        <f t="shared" si="64"/>
        <v>0</v>
      </c>
      <c r="Z63" s="58"/>
      <c r="AA63" s="41">
        <f t="shared" si="65"/>
        <v>0</v>
      </c>
      <c r="AB63" s="39"/>
      <c r="AC63" s="41">
        <f t="shared" si="66"/>
        <v>0</v>
      </c>
      <c r="AD63" s="58"/>
      <c r="AE63" s="41">
        <f t="shared" si="67"/>
        <v>0</v>
      </c>
      <c r="AF63" s="39"/>
      <c r="AG63" s="41">
        <f t="shared" si="68"/>
        <v>0</v>
      </c>
      <c r="AH63" s="39"/>
      <c r="AI63" s="41">
        <f t="shared" si="69"/>
        <v>0</v>
      </c>
      <c r="AJ63" s="39"/>
      <c r="AK63" s="41">
        <f t="shared" si="70"/>
        <v>0</v>
      </c>
      <c r="AL63" s="39"/>
      <c r="AM63" s="41">
        <f t="shared" si="71"/>
        <v>0</v>
      </c>
      <c r="AN63" s="39"/>
      <c r="AO63" s="41">
        <f t="shared" si="72"/>
        <v>0</v>
      </c>
      <c r="AP63" s="39"/>
      <c r="AQ63" s="41">
        <f t="shared" si="73"/>
        <v>0</v>
      </c>
      <c r="AR63" s="39"/>
      <c r="AS63" s="41">
        <f t="shared" si="74"/>
        <v>0</v>
      </c>
      <c r="AT63" s="39"/>
      <c r="AU63" s="41">
        <f t="shared" si="75"/>
        <v>0</v>
      </c>
      <c r="AV63" s="39"/>
      <c r="AW63" s="41">
        <f t="shared" si="76"/>
        <v>0</v>
      </c>
      <c r="AX63" s="39"/>
      <c r="AY63" s="41">
        <f t="shared" si="77"/>
        <v>0</v>
      </c>
      <c r="AZ63" s="58"/>
      <c r="BA63" s="41">
        <f t="shared" si="78"/>
        <v>0</v>
      </c>
      <c r="BB63" s="39"/>
      <c r="BC63" s="41">
        <f t="shared" si="79"/>
        <v>0</v>
      </c>
      <c r="BD63" s="39"/>
      <c r="BE63" s="41">
        <f t="shared" si="80"/>
        <v>0</v>
      </c>
      <c r="BF63" s="39"/>
      <c r="BG63" s="41">
        <f t="shared" si="81"/>
        <v>0</v>
      </c>
      <c r="BH63" s="39"/>
      <c r="BI63" s="41">
        <f t="shared" si="82"/>
        <v>0</v>
      </c>
      <c r="BJ63" s="39"/>
      <c r="BK63" s="41">
        <f t="shared" si="83"/>
        <v>0</v>
      </c>
      <c r="BL63" s="39"/>
      <c r="BM63" s="41">
        <f t="shared" si="84"/>
        <v>0</v>
      </c>
      <c r="BN63" s="39"/>
      <c r="BO63" s="41">
        <f t="shared" si="85"/>
        <v>0</v>
      </c>
      <c r="BP63" s="39"/>
      <c r="BQ63" s="41">
        <f t="shared" si="86"/>
        <v>0</v>
      </c>
      <c r="BR63" s="39"/>
      <c r="BS63" s="41">
        <f t="shared" si="87"/>
        <v>0</v>
      </c>
      <c r="BT63" s="58"/>
      <c r="BU63" s="41">
        <f t="shared" si="88"/>
        <v>0</v>
      </c>
      <c r="BV63" s="39"/>
      <c r="BW63" s="41">
        <f t="shared" si="89"/>
        <v>0</v>
      </c>
      <c r="BX63" s="39"/>
      <c r="BY63" s="41">
        <f t="shared" si="90"/>
        <v>0</v>
      </c>
      <c r="BZ63" s="39"/>
      <c r="CA63" s="41">
        <f t="shared" si="91"/>
        <v>0</v>
      </c>
      <c r="CB63" s="39">
        <v>1</v>
      </c>
      <c r="CC63" s="41">
        <f t="shared" si="92"/>
        <v>0</v>
      </c>
      <c r="CD63" s="39"/>
      <c r="CE63" s="41">
        <f t="shared" si="93"/>
        <v>0</v>
      </c>
      <c r="CF63" s="39"/>
      <c r="CG63" s="41">
        <f t="shared" si="94"/>
        <v>0</v>
      </c>
      <c r="CH63" s="39"/>
      <c r="CI63" s="41">
        <f t="shared" si="95"/>
        <v>0</v>
      </c>
      <c r="CJ63" s="39"/>
      <c r="CK63" s="41">
        <f t="shared" si="96"/>
        <v>0</v>
      </c>
      <c r="CL63" s="39"/>
      <c r="CM63" s="41">
        <f t="shared" si="97"/>
        <v>0</v>
      </c>
      <c r="CN63" s="58"/>
      <c r="CO63" s="41">
        <f t="shared" si="98"/>
        <v>0</v>
      </c>
      <c r="CP63" s="39"/>
      <c r="CQ63" s="41">
        <f t="shared" si="99"/>
        <v>0</v>
      </c>
      <c r="CR63" s="39"/>
      <c r="CS63" s="41">
        <f t="shared" si="100"/>
        <v>0</v>
      </c>
    </row>
    <row r="64" spans="1:97" s="42" customFormat="1" ht="15.75" customHeight="1" x14ac:dyDescent="0.25">
      <c r="A64" s="43"/>
      <c r="B64" s="74"/>
      <c r="C64" s="45" t="s">
        <v>129</v>
      </c>
      <c r="D64" s="45" t="s">
        <v>149</v>
      </c>
      <c r="E64" s="38">
        <f t="shared" si="52"/>
        <v>1</v>
      </c>
      <c r="F64" s="48">
        <v>0</v>
      </c>
      <c r="G64" s="33">
        <f t="shared" si="116"/>
        <v>0</v>
      </c>
      <c r="H64" s="34">
        <f t="shared" si="115"/>
        <v>0</v>
      </c>
      <c r="I64" s="51">
        <f t="shared" si="55"/>
        <v>0</v>
      </c>
      <c r="J64" s="52">
        <f t="shared" si="114"/>
        <v>0</v>
      </c>
      <c r="K64" s="59">
        <f t="shared" si="57"/>
        <v>0</v>
      </c>
      <c r="L64" s="58"/>
      <c r="M64" s="41">
        <f t="shared" si="58"/>
        <v>0</v>
      </c>
      <c r="N64" s="58"/>
      <c r="O64" s="41">
        <f t="shared" si="59"/>
        <v>0</v>
      </c>
      <c r="P64" s="39"/>
      <c r="Q64" s="41">
        <f t="shared" si="60"/>
        <v>0</v>
      </c>
      <c r="R64" s="58"/>
      <c r="S64" s="41">
        <f t="shared" si="61"/>
        <v>0</v>
      </c>
      <c r="T64" s="58"/>
      <c r="U64" s="41">
        <f t="shared" si="62"/>
        <v>0</v>
      </c>
      <c r="V64" s="58"/>
      <c r="W64" s="41">
        <f t="shared" si="63"/>
        <v>0</v>
      </c>
      <c r="X64" s="58"/>
      <c r="Y64" s="41">
        <f t="shared" si="64"/>
        <v>0</v>
      </c>
      <c r="Z64" s="58"/>
      <c r="AA64" s="41">
        <f t="shared" si="65"/>
        <v>0</v>
      </c>
      <c r="AB64" s="39"/>
      <c r="AC64" s="41">
        <f t="shared" si="66"/>
        <v>0</v>
      </c>
      <c r="AD64" s="58"/>
      <c r="AE64" s="41">
        <f t="shared" si="67"/>
        <v>0</v>
      </c>
      <c r="AF64" s="39"/>
      <c r="AG64" s="41">
        <f t="shared" si="68"/>
        <v>0</v>
      </c>
      <c r="AH64" s="39"/>
      <c r="AI64" s="41">
        <f t="shared" si="69"/>
        <v>0</v>
      </c>
      <c r="AJ64" s="39"/>
      <c r="AK64" s="41">
        <f t="shared" si="70"/>
        <v>0</v>
      </c>
      <c r="AL64" s="39"/>
      <c r="AM64" s="41">
        <f t="shared" si="71"/>
        <v>0</v>
      </c>
      <c r="AN64" s="39"/>
      <c r="AO64" s="41">
        <f t="shared" si="72"/>
        <v>0</v>
      </c>
      <c r="AP64" s="39"/>
      <c r="AQ64" s="41">
        <f t="shared" si="73"/>
        <v>0</v>
      </c>
      <c r="AR64" s="39"/>
      <c r="AS64" s="41">
        <f t="shared" si="74"/>
        <v>0</v>
      </c>
      <c r="AT64" s="39"/>
      <c r="AU64" s="41">
        <f t="shared" si="75"/>
        <v>0</v>
      </c>
      <c r="AV64" s="39"/>
      <c r="AW64" s="41">
        <f t="shared" si="76"/>
        <v>0</v>
      </c>
      <c r="AX64" s="39"/>
      <c r="AY64" s="41">
        <f t="shared" si="77"/>
        <v>0</v>
      </c>
      <c r="AZ64" s="58"/>
      <c r="BA64" s="41">
        <f t="shared" si="78"/>
        <v>0</v>
      </c>
      <c r="BB64" s="39"/>
      <c r="BC64" s="41">
        <f t="shared" si="79"/>
        <v>0</v>
      </c>
      <c r="BD64" s="39"/>
      <c r="BE64" s="41">
        <f t="shared" si="80"/>
        <v>0</v>
      </c>
      <c r="BF64" s="39"/>
      <c r="BG64" s="41">
        <f t="shared" si="81"/>
        <v>0</v>
      </c>
      <c r="BH64" s="39"/>
      <c r="BI64" s="41">
        <f t="shared" si="82"/>
        <v>0</v>
      </c>
      <c r="BJ64" s="39"/>
      <c r="BK64" s="41">
        <f t="shared" si="83"/>
        <v>0</v>
      </c>
      <c r="BL64" s="39"/>
      <c r="BM64" s="41">
        <f t="shared" si="84"/>
        <v>0</v>
      </c>
      <c r="BN64" s="39"/>
      <c r="BO64" s="41">
        <f t="shared" si="85"/>
        <v>0</v>
      </c>
      <c r="BP64" s="39"/>
      <c r="BQ64" s="41">
        <f t="shared" si="86"/>
        <v>0</v>
      </c>
      <c r="BR64" s="39"/>
      <c r="BS64" s="41">
        <f t="shared" si="87"/>
        <v>0</v>
      </c>
      <c r="BT64" s="58"/>
      <c r="BU64" s="41">
        <f t="shared" si="88"/>
        <v>0</v>
      </c>
      <c r="BV64" s="39"/>
      <c r="BW64" s="41">
        <f t="shared" si="89"/>
        <v>0</v>
      </c>
      <c r="BX64" s="39"/>
      <c r="BY64" s="41">
        <f t="shared" si="90"/>
        <v>0</v>
      </c>
      <c r="BZ64" s="39"/>
      <c r="CA64" s="41">
        <f t="shared" si="91"/>
        <v>0</v>
      </c>
      <c r="CB64" s="39">
        <v>1</v>
      </c>
      <c r="CC64" s="41">
        <f t="shared" si="92"/>
        <v>0</v>
      </c>
      <c r="CD64" s="39"/>
      <c r="CE64" s="41">
        <f t="shared" si="93"/>
        <v>0</v>
      </c>
      <c r="CF64" s="39"/>
      <c r="CG64" s="41">
        <f t="shared" si="94"/>
        <v>0</v>
      </c>
      <c r="CH64" s="39"/>
      <c r="CI64" s="41">
        <f t="shared" si="95"/>
        <v>0</v>
      </c>
      <c r="CJ64" s="39"/>
      <c r="CK64" s="41">
        <f t="shared" si="96"/>
        <v>0</v>
      </c>
      <c r="CL64" s="39"/>
      <c r="CM64" s="41">
        <f t="shared" si="97"/>
        <v>0</v>
      </c>
      <c r="CN64" s="58"/>
      <c r="CO64" s="41">
        <f t="shared" si="98"/>
        <v>0</v>
      </c>
      <c r="CP64" s="39"/>
      <c r="CQ64" s="41">
        <f t="shared" si="99"/>
        <v>0</v>
      </c>
      <c r="CR64" s="39"/>
      <c r="CS64" s="41">
        <f t="shared" si="100"/>
        <v>0</v>
      </c>
    </row>
    <row r="65" spans="1:97" s="42" customFormat="1" ht="16.899999999999999" customHeight="1" x14ac:dyDescent="0.25">
      <c r="A65" s="43"/>
      <c r="B65" s="74"/>
      <c r="C65" s="45" t="s">
        <v>150</v>
      </c>
      <c r="D65" s="45" t="s">
        <v>151</v>
      </c>
      <c r="E65" s="38">
        <f t="shared" si="52"/>
        <v>1</v>
      </c>
      <c r="F65" s="46">
        <v>0</v>
      </c>
      <c r="G65" s="33">
        <f t="shared" si="116"/>
        <v>0</v>
      </c>
      <c r="H65" s="34">
        <f t="shared" si="115"/>
        <v>0</v>
      </c>
      <c r="I65" s="35">
        <f t="shared" si="55"/>
        <v>0</v>
      </c>
      <c r="J65" s="33">
        <f t="shared" si="114"/>
        <v>0</v>
      </c>
      <c r="K65" s="36">
        <f t="shared" si="57"/>
        <v>0</v>
      </c>
      <c r="L65" s="39"/>
      <c r="M65" s="41">
        <f t="shared" si="58"/>
        <v>0</v>
      </c>
      <c r="N65" s="39"/>
      <c r="O65" s="41">
        <f t="shared" si="59"/>
        <v>0</v>
      </c>
      <c r="P65" s="39"/>
      <c r="Q65" s="41">
        <f t="shared" si="60"/>
        <v>0</v>
      </c>
      <c r="R65" s="39"/>
      <c r="S65" s="41">
        <f t="shared" si="61"/>
        <v>0</v>
      </c>
      <c r="T65" s="39"/>
      <c r="U65" s="41">
        <f t="shared" si="62"/>
        <v>0</v>
      </c>
      <c r="V65" s="39"/>
      <c r="W65" s="41">
        <f t="shared" si="63"/>
        <v>0</v>
      </c>
      <c r="X65" s="39"/>
      <c r="Y65" s="41">
        <f t="shared" si="64"/>
        <v>0</v>
      </c>
      <c r="Z65" s="39"/>
      <c r="AA65" s="41">
        <f t="shared" si="65"/>
        <v>0</v>
      </c>
      <c r="AB65" s="39"/>
      <c r="AC65" s="41">
        <f t="shared" si="66"/>
        <v>0</v>
      </c>
      <c r="AD65" s="39"/>
      <c r="AE65" s="41">
        <f t="shared" si="67"/>
        <v>0</v>
      </c>
      <c r="AF65" s="39"/>
      <c r="AG65" s="41">
        <f t="shared" si="68"/>
        <v>0</v>
      </c>
      <c r="AH65" s="39"/>
      <c r="AI65" s="41">
        <f t="shared" si="69"/>
        <v>0</v>
      </c>
      <c r="AJ65" s="39"/>
      <c r="AK65" s="41">
        <f t="shared" si="70"/>
        <v>0</v>
      </c>
      <c r="AL65" s="39"/>
      <c r="AM65" s="41">
        <f t="shared" si="71"/>
        <v>0</v>
      </c>
      <c r="AN65" s="39"/>
      <c r="AO65" s="41">
        <f t="shared" si="72"/>
        <v>0</v>
      </c>
      <c r="AP65" s="39"/>
      <c r="AQ65" s="41">
        <f t="shared" si="73"/>
        <v>0</v>
      </c>
      <c r="AR65" s="39"/>
      <c r="AS65" s="41">
        <f t="shared" si="74"/>
        <v>0</v>
      </c>
      <c r="AT65" s="39"/>
      <c r="AU65" s="41">
        <f t="shared" si="75"/>
        <v>0</v>
      </c>
      <c r="AV65" s="39"/>
      <c r="AW65" s="41">
        <f t="shared" si="76"/>
        <v>0</v>
      </c>
      <c r="AX65" s="39"/>
      <c r="AY65" s="41">
        <f t="shared" si="77"/>
        <v>0</v>
      </c>
      <c r="AZ65" s="39"/>
      <c r="BA65" s="41">
        <f t="shared" si="78"/>
        <v>0</v>
      </c>
      <c r="BB65" s="39"/>
      <c r="BC65" s="41">
        <f t="shared" si="79"/>
        <v>0</v>
      </c>
      <c r="BD65" s="39"/>
      <c r="BE65" s="41">
        <f t="shared" si="80"/>
        <v>0</v>
      </c>
      <c r="BF65" s="39"/>
      <c r="BG65" s="41">
        <f t="shared" si="81"/>
        <v>0</v>
      </c>
      <c r="BH65" s="39"/>
      <c r="BI65" s="41">
        <f t="shared" si="82"/>
        <v>0</v>
      </c>
      <c r="BJ65" s="39"/>
      <c r="BK65" s="41">
        <f t="shared" si="83"/>
        <v>0</v>
      </c>
      <c r="BL65" s="39"/>
      <c r="BM65" s="41">
        <f t="shared" si="84"/>
        <v>0</v>
      </c>
      <c r="BN65" s="39"/>
      <c r="BO65" s="41">
        <f t="shared" si="85"/>
        <v>0</v>
      </c>
      <c r="BP65" s="39"/>
      <c r="BQ65" s="41">
        <f t="shared" si="86"/>
        <v>0</v>
      </c>
      <c r="BR65" s="39"/>
      <c r="BS65" s="41">
        <f t="shared" si="87"/>
        <v>0</v>
      </c>
      <c r="BT65" s="39"/>
      <c r="BU65" s="41">
        <f t="shared" si="88"/>
        <v>0</v>
      </c>
      <c r="BV65" s="39"/>
      <c r="BW65" s="41">
        <f t="shared" si="89"/>
        <v>0</v>
      </c>
      <c r="BX65" s="39"/>
      <c r="BY65" s="41">
        <f t="shared" si="90"/>
        <v>0</v>
      </c>
      <c r="BZ65" s="39">
        <v>1</v>
      </c>
      <c r="CA65" s="41">
        <f t="shared" si="91"/>
        <v>0</v>
      </c>
      <c r="CB65" s="39"/>
      <c r="CC65" s="41">
        <f t="shared" si="92"/>
        <v>0</v>
      </c>
      <c r="CD65" s="39"/>
      <c r="CE65" s="41">
        <f t="shared" si="93"/>
        <v>0</v>
      </c>
      <c r="CF65" s="39"/>
      <c r="CG65" s="41">
        <f t="shared" si="94"/>
        <v>0</v>
      </c>
      <c r="CH65" s="39"/>
      <c r="CI65" s="41">
        <f t="shared" si="95"/>
        <v>0</v>
      </c>
      <c r="CJ65" s="39"/>
      <c r="CK65" s="41">
        <f t="shared" si="96"/>
        <v>0</v>
      </c>
      <c r="CL65" s="39"/>
      <c r="CM65" s="41">
        <f t="shared" si="97"/>
        <v>0</v>
      </c>
      <c r="CN65" s="39"/>
      <c r="CO65" s="41">
        <f t="shared" si="98"/>
        <v>0</v>
      </c>
      <c r="CP65" s="39"/>
      <c r="CQ65" s="41">
        <f t="shared" si="99"/>
        <v>0</v>
      </c>
      <c r="CR65" s="39"/>
      <c r="CS65" s="41">
        <f t="shared" si="100"/>
        <v>0</v>
      </c>
    </row>
    <row r="66" spans="1:97" s="42" customFormat="1" ht="16.899999999999999" customHeight="1" x14ac:dyDescent="0.25">
      <c r="A66" s="43"/>
      <c r="B66" s="74"/>
      <c r="C66" s="45" t="s">
        <v>152</v>
      </c>
      <c r="D66" s="45" t="s">
        <v>153</v>
      </c>
      <c r="E66" s="38">
        <f t="shared" si="52"/>
        <v>2</v>
      </c>
      <c r="F66" s="46">
        <v>0</v>
      </c>
      <c r="G66" s="33">
        <f t="shared" si="116"/>
        <v>0</v>
      </c>
      <c r="H66" s="34">
        <f t="shared" si="115"/>
        <v>0</v>
      </c>
      <c r="I66" s="35">
        <f t="shared" si="55"/>
        <v>0</v>
      </c>
      <c r="J66" s="33">
        <f t="shared" si="114"/>
        <v>0</v>
      </c>
      <c r="K66" s="36">
        <f t="shared" si="57"/>
        <v>0</v>
      </c>
      <c r="L66" s="39"/>
      <c r="M66" s="41">
        <f t="shared" si="58"/>
        <v>0</v>
      </c>
      <c r="N66" s="39"/>
      <c r="O66" s="41">
        <f t="shared" si="59"/>
        <v>0</v>
      </c>
      <c r="P66" s="39"/>
      <c r="Q66" s="41">
        <f t="shared" si="60"/>
        <v>0</v>
      </c>
      <c r="R66" s="39">
        <v>1</v>
      </c>
      <c r="S66" s="41">
        <f t="shared" si="61"/>
        <v>0</v>
      </c>
      <c r="T66" s="39"/>
      <c r="U66" s="41">
        <f t="shared" si="62"/>
        <v>0</v>
      </c>
      <c r="V66" s="39"/>
      <c r="W66" s="41">
        <f t="shared" si="63"/>
        <v>0</v>
      </c>
      <c r="X66" s="39"/>
      <c r="Y66" s="41">
        <f t="shared" si="64"/>
        <v>0</v>
      </c>
      <c r="Z66" s="39"/>
      <c r="AA66" s="41">
        <f t="shared" si="65"/>
        <v>0</v>
      </c>
      <c r="AB66" s="39"/>
      <c r="AC66" s="41">
        <f t="shared" si="66"/>
        <v>0</v>
      </c>
      <c r="AD66" s="39"/>
      <c r="AE66" s="41">
        <f t="shared" si="67"/>
        <v>0</v>
      </c>
      <c r="AF66" s="39"/>
      <c r="AG66" s="41">
        <f t="shared" si="68"/>
        <v>0</v>
      </c>
      <c r="AH66" s="39"/>
      <c r="AI66" s="41">
        <f t="shared" si="69"/>
        <v>0</v>
      </c>
      <c r="AJ66" s="39"/>
      <c r="AK66" s="41">
        <f t="shared" si="70"/>
        <v>0</v>
      </c>
      <c r="AL66" s="39"/>
      <c r="AM66" s="41">
        <f t="shared" si="71"/>
        <v>0</v>
      </c>
      <c r="AN66" s="39"/>
      <c r="AO66" s="41">
        <f t="shared" si="72"/>
        <v>0</v>
      </c>
      <c r="AP66" s="39"/>
      <c r="AQ66" s="41">
        <f t="shared" si="73"/>
        <v>0</v>
      </c>
      <c r="AR66" s="39"/>
      <c r="AS66" s="41">
        <f t="shared" si="74"/>
        <v>0</v>
      </c>
      <c r="AT66" s="39"/>
      <c r="AU66" s="41">
        <f t="shared" si="75"/>
        <v>0</v>
      </c>
      <c r="AV66" s="39"/>
      <c r="AW66" s="41">
        <f t="shared" si="76"/>
        <v>0</v>
      </c>
      <c r="AX66" s="39"/>
      <c r="AY66" s="41">
        <f t="shared" si="77"/>
        <v>0</v>
      </c>
      <c r="AZ66" s="39"/>
      <c r="BA66" s="41">
        <f t="shared" si="78"/>
        <v>0</v>
      </c>
      <c r="BB66" s="39"/>
      <c r="BC66" s="41">
        <f t="shared" si="79"/>
        <v>0</v>
      </c>
      <c r="BD66" s="39"/>
      <c r="BE66" s="41">
        <f t="shared" si="80"/>
        <v>0</v>
      </c>
      <c r="BF66" s="39"/>
      <c r="BG66" s="41">
        <f t="shared" si="81"/>
        <v>0</v>
      </c>
      <c r="BH66" s="39"/>
      <c r="BI66" s="41">
        <f t="shared" si="82"/>
        <v>0</v>
      </c>
      <c r="BJ66" s="39"/>
      <c r="BK66" s="41">
        <f t="shared" si="83"/>
        <v>0</v>
      </c>
      <c r="BL66" s="39"/>
      <c r="BM66" s="41">
        <f t="shared" si="84"/>
        <v>0</v>
      </c>
      <c r="BN66" s="39"/>
      <c r="BO66" s="41">
        <f t="shared" si="85"/>
        <v>0</v>
      </c>
      <c r="BP66" s="39"/>
      <c r="BQ66" s="41">
        <f t="shared" si="86"/>
        <v>0</v>
      </c>
      <c r="BR66" s="39"/>
      <c r="BS66" s="41">
        <f t="shared" si="87"/>
        <v>0</v>
      </c>
      <c r="BT66" s="39"/>
      <c r="BU66" s="41">
        <f t="shared" si="88"/>
        <v>0</v>
      </c>
      <c r="BV66" s="39"/>
      <c r="BW66" s="41">
        <f t="shared" si="89"/>
        <v>0</v>
      </c>
      <c r="BX66" s="39"/>
      <c r="BY66" s="41">
        <f t="shared" si="90"/>
        <v>0</v>
      </c>
      <c r="BZ66" s="39">
        <v>1</v>
      </c>
      <c r="CA66" s="41">
        <f t="shared" si="91"/>
        <v>0</v>
      </c>
      <c r="CB66" s="39"/>
      <c r="CC66" s="41">
        <f t="shared" si="92"/>
        <v>0</v>
      </c>
      <c r="CD66" s="39"/>
      <c r="CE66" s="41">
        <f t="shared" si="93"/>
        <v>0</v>
      </c>
      <c r="CF66" s="39"/>
      <c r="CG66" s="41">
        <f t="shared" si="94"/>
        <v>0</v>
      </c>
      <c r="CH66" s="39"/>
      <c r="CI66" s="41">
        <f t="shared" si="95"/>
        <v>0</v>
      </c>
      <c r="CJ66" s="39"/>
      <c r="CK66" s="41">
        <f t="shared" si="96"/>
        <v>0</v>
      </c>
      <c r="CL66" s="39"/>
      <c r="CM66" s="41">
        <f t="shared" si="97"/>
        <v>0</v>
      </c>
      <c r="CN66" s="39"/>
      <c r="CO66" s="41">
        <f t="shared" si="98"/>
        <v>0</v>
      </c>
      <c r="CP66" s="39"/>
      <c r="CQ66" s="41">
        <f t="shared" si="99"/>
        <v>0</v>
      </c>
      <c r="CR66" s="39"/>
      <c r="CS66" s="41">
        <f t="shared" si="100"/>
        <v>0</v>
      </c>
    </row>
    <row r="67" spans="1:97" s="42" customFormat="1" ht="15.75" customHeight="1" x14ac:dyDescent="0.25">
      <c r="A67" s="43"/>
      <c r="B67" s="74"/>
      <c r="C67" s="45" t="s">
        <v>154</v>
      </c>
      <c r="D67" s="45" t="s">
        <v>155</v>
      </c>
      <c r="E67" s="38">
        <f t="shared" si="52"/>
        <v>1</v>
      </c>
      <c r="F67" s="46">
        <v>0</v>
      </c>
      <c r="G67" s="33">
        <f t="shared" si="116"/>
        <v>0</v>
      </c>
      <c r="H67" s="34">
        <f t="shared" si="115"/>
        <v>0</v>
      </c>
      <c r="I67" s="35">
        <f t="shared" si="55"/>
        <v>0</v>
      </c>
      <c r="J67" s="33">
        <f t="shared" si="114"/>
        <v>0</v>
      </c>
      <c r="K67" s="36">
        <f t="shared" si="57"/>
        <v>0</v>
      </c>
      <c r="L67" s="39"/>
      <c r="M67" s="41">
        <f t="shared" si="58"/>
        <v>0</v>
      </c>
      <c r="N67" s="39"/>
      <c r="O67" s="41">
        <f t="shared" si="59"/>
        <v>0</v>
      </c>
      <c r="P67" s="39"/>
      <c r="Q67" s="41">
        <f t="shared" si="60"/>
        <v>0</v>
      </c>
      <c r="R67" s="39"/>
      <c r="S67" s="41">
        <f t="shared" si="61"/>
        <v>0</v>
      </c>
      <c r="T67" s="39"/>
      <c r="U67" s="41">
        <f t="shared" si="62"/>
        <v>0</v>
      </c>
      <c r="V67" s="39"/>
      <c r="W67" s="41">
        <f t="shared" si="63"/>
        <v>0</v>
      </c>
      <c r="X67" s="39"/>
      <c r="Y67" s="41">
        <f t="shared" si="64"/>
        <v>0</v>
      </c>
      <c r="Z67" s="39"/>
      <c r="AA67" s="41">
        <f t="shared" si="65"/>
        <v>0</v>
      </c>
      <c r="AB67" s="39"/>
      <c r="AC67" s="41">
        <f t="shared" si="66"/>
        <v>0</v>
      </c>
      <c r="AD67" s="39"/>
      <c r="AE67" s="41">
        <f t="shared" si="67"/>
        <v>0</v>
      </c>
      <c r="AF67" s="39"/>
      <c r="AG67" s="41">
        <f t="shared" si="68"/>
        <v>0</v>
      </c>
      <c r="AH67" s="39"/>
      <c r="AI67" s="41">
        <f t="shared" si="69"/>
        <v>0</v>
      </c>
      <c r="AJ67" s="39"/>
      <c r="AK67" s="41">
        <f t="shared" si="70"/>
        <v>0</v>
      </c>
      <c r="AL67" s="39"/>
      <c r="AM67" s="41">
        <f t="shared" si="71"/>
        <v>0</v>
      </c>
      <c r="AN67" s="39"/>
      <c r="AO67" s="41">
        <f t="shared" si="72"/>
        <v>0</v>
      </c>
      <c r="AP67" s="39"/>
      <c r="AQ67" s="41">
        <f t="shared" si="73"/>
        <v>0</v>
      </c>
      <c r="AR67" s="39"/>
      <c r="AS67" s="41">
        <f t="shared" si="74"/>
        <v>0</v>
      </c>
      <c r="AT67" s="39"/>
      <c r="AU67" s="41">
        <f t="shared" si="75"/>
        <v>0</v>
      </c>
      <c r="AV67" s="39"/>
      <c r="AW67" s="41">
        <f t="shared" si="76"/>
        <v>0</v>
      </c>
      <c r="AX67" s="39"/>
      <c r="AY67" s="41">
        <f t="shared" si="77"/>
        <v>0</v>
      </c>
      <c r="AZ67" s="39"/>
      <c r="BA67" s="41">
        <f t="shared" si="78"/>
        <v>0</v>
      </c>
      <c r="BB67" s="39"/>
      <c r="BC67" s="41">
        <f t="shared" si="79"/>
        <v>0</v>
      </c>
      <c r="BD67" s="39"/>
      <c r="BE67" s="41">
        <f t="shared" si="80"/>
        <v>0</v>
      </c>
      <c r="BF67" s="39"/>
      <c r="BG67" s="41">
        <f t="shared" si="81"/>
        <v>0</v>
      </c>
      <c r="BH67" s="39"/>
      <c r="BI67" s="41">
        <f t="shared" si="82"/>
        <v>0</v>
      </c>
      <c r="BJ67" s="39"/>
      <c r="BK67" s="41">
        <f t="shared" si="83"/>
        <v>0</v>
      </c>
      <c r="BL67" s="39"/>
      <c r="BM67" s="41">
        <f t="shared" si="84"/>
        <v>0</v>
      </c>
      <c r="BN67" s="39"/>
      <c r="BO67" s="41">
        <f t="shared" si="85"/>
        <v>0</v>
      </c>
      <c r="BP67" s="39"/>
      <c r="BQ67" s="41">
        <f t="shared" si="86"/>
        <v>0</v>
      </c>
      <c r="BR67" s="39"/>
      <c r="BS67" s="41">
        <f t="shared" si="87"/>
        <v>0</v>
      </c>
      <c r="BT67" s="39"/>
      <c r="BU67" s="41">
        <f t="shared" si="88"/>
        <v>0</v>
      </c>
      <c r="BV67" s="39"/>
      <c r="BW67" s="41">
        <f t="shared" si="89"/>
        <v>0</v>
      </c>
      <c r="BX67" s="39">
        <v>1</v>
      </c>
      <c r="BY67" s="41">
        <f t="shared" si="90"/>
        <v>0</v>
      </c>
      <c r="BZ67" s="39"/>
      <c r="CA67" s="41">
        <f t="shared" si="91"/>
        <v>0</v>
      </c>
      <c r="CB67" s="39"/>
      <c r="CC67" s="41">
        <f t="shared" si="92"/>
        <v>0</v>
      </c>
      <c r="CD67" s="39"/>
      <c r="CE67" s="41">
        <f t="shared" si="93"/>
        <v>0</v>
      </c>
      <c r="CF67" s="39"/>
      <c r="CG67" s="41">
        <f t="shared" si="94"/>
        <v>0</v>
      </c>
      <c r="CH67" s="39"/>
      <c r="CI67" s="41">
        <f t="shared" si="95"/>
        <v>0</v>
      </c>
      <c r="CJ67" s="39"/>
      <c r="CK67" s="41">
        <f t="shared" si="96"/>
        <v>0</v>
      </c>
      <c r="CL67" s="39"/>
      <c r="CM67" s="41">
        <f t="shared" si="97"/>
        <v>0</v>
      </c>
      <c r="CN67" s="39"/>
      <c r="CO67" s="41">
        <f t="shared" si="98"/>
        <v>0</v>
      </c>
      <c r="CP67" s="39"/>
      <c r="CQ67" s="41">
        <f t="shared" si="99"/>
        <v>0</v>
      </c>
      <c r="CR67" s="39"/>
      <c r="CS67" s="41">
        <f t="shared" si="100"/>
        <v>0</v>
      </c>
    </row>
    <row r="68" spans="1:97" s="42" customFormat="1" ht="15.75" customHeight="1" x14ac:dyDescent="0.25">
      <c r="A68" s="43"/>
      <c r="B68" s="74"/>
      <c r="C68" s="45" t="s">
        <v>156</v>
      </c>
      <c r="D68" s="45" t="s">
        <v>102</v>
      </c>
      <c r="E68" s="38">
        <f t="shared" ref="E68:E99" si="117">L68+N68+P68+R68+T68+V68+X68+Z68+AB68+AD68+AF68+AH68+AJ68+AL68+AN68+AP68+AR68+AT68+AV68+AX68+AZ68+BB68+BD68+BF68+BH68+BJ68+BL68+BN68+BP68+BR68+BT68+BV68+BX68+BZ68+CB68+CD68+CF68+CH68+CJ68+CL68+CN68+CP68+CR68</f>
        <v>2</v>
      </c>
      <c r="F68" s="46">
        <v>0</v>
      </c>
      <c r="G68" s="33">
        <f t="shared" si="116"/>
        <v>0</v>
      </c>
      <c r="H68" s="34">
        <f t="shared" si="115"/>
        <v>0</v>
      </c>
      <c r="I68" s="35">
        <f t="shared" ref="I68:I99" si="118">F68*E68</f>
        <v>0</v>
      </c>
      <c r="J68" s="33">
        <f t="shared" si="114"/>
        <v>0</v>
      </c>
      <c r="K68" s="36">
        <f t="shared" ref="K68:K99" si="119">H68*E68</f>
        <v>0</v>
      </c>
      <c r="L68" s="39"/>
      <c r="M68" s="41">
        <f t="shared" ref="M68:M99" si="120">L68*$F68</f>
        <v>0</v>
      </c>
      <c r="N68" s="39"/>
      <c r="O68" s="41">
        <f t="shared" ref="O68:O99" si="121">N68*$F68</f>
        <v>0</v>
      </c>
      <c r="P68" s="39"/>
      <c r="Q68" s="41">
        <f t="shared" ref="Q68:Q99" si="122">P68*$F68</f>
        <v>0</v>
      </c>
      <c r="R68" s="39"/>
      <c r="S68" s="41">
        <f t="shared" ref="S68:S99" si="123">R68*$F68</f>
        <v>0</v>
      </c>
      <c r="T68" s="39"/>
      <c r="U68" s="41">
        <f t="shared" ref="U68:U99" si="124">T68*$F68</f>
        <v>0</v>
      </c>
      <c r="V68" s="39"/>
      <c r="W68" s="41">
        <f t="shared" ref="W68:W99" si="125">V68*$F68</f>
        <v>0</v>
      </c>
      <c r="X68" s="39"/>
      <c r="Y68" s="41">
        <f t="shared" ref="Y68:Y99" si="126">X68*$F68</f>
        <v>0</v>
      </c>
      <c r="Z68" s="39"/>
      <c r="AA68" s="41">
        <f t="shared" ref="AA68:AA99" si="127">Z68*$F68</f>
        <v>0</v>
      </c>
      <c r="AB68" s="39"/>
      <c r="AC68" s="41">
        <f t="shared" ref="AC68:AC99" si="128">AB68*$F68</f>
        <v>0</v>
      </c>
      <c r="AD68" s="39"/>
      <c r="AE68" s="41">
        <f t="shared" ref="AE68:AE99" si="129">AD68*$F68</f>
        <v>0</v>
      </c>
      <c r="AF68" s="39"/>
      <c r="AG68" s="41">
        <f t="shared" ref="AG68:AG99" si="130">AF68*$F68</f>
        <v>0</v>
      </c>
      <c r="AH68" s="39"/>
      <c r="AI68" s="41">
        <f t="shared" ref="AI68:AI99" si="131">AH68*$F68</f>
        <v>0</v>
      </c>
      <c r="AJ68" s="39"/>
      <c r="AK68" s="41">
        <f t="shared" ref="AK68:AK99" si="132">AJ68*$F68</f>
        <v>0</v>
      </c>
      <c r="AL68" s="39"/>
      <c r="AM68" s="41">
        <f t="shared" ref="AM68:AM99" si="133">AL68*$F68</f>
        <v>0</v>
      </c>
      <c r="AN68" s="39"/>
      <c r="AO68" s="41">
        <f t="shared" ref="AO68:AO99" si="134">AN68*$F68</f>
        <v>0</v>
      </c>
      <c r="AP68" s="39"/>
      <c r="AQ68" s="41">
        <f t="shared" ref="AQ68:AQ99" si="135">AP68*$F68</f>
        <v>0</v>
      </c>
      <c r="AR68" s="39"/>
      <c r="AS68" s="41">
        <f t="shared" ref="AS68:AS99" si="136">AR68*$F68</f>
        <v>0</v>
      </c>
      <c r="AT68" s="39"/>
      <c r="AU68" s="41">
        <f t="shared" ref="AU68:AU99" si="137">AT68*$F68</f>
        <v>0</v>
      </c>
      <c r="AV68" s="39"/>
      <c r="AW68" s="41">
        <f t="shared" ref="AW68:AW99" si="138">AV68*$F68</f>
        <v>0</v>
      </c>
      <c r="AX68" s="39"/>
      <c r="AY68" s="41">
        <f t="shared" ref="AY68:AY99" si="139">AX68*$F68</f>
        <v>0</v>
      </c>
      <c r="AZ68" s="39"/>
      <c r="BA68" s="41">
        <f t="shared" ref="BA68:BA99" si="140">AZ68*$F68</f>
        <v>0</v>
      </c>
      <c r="BB68" s="39"/>
      <c r="BC68" s="41">
        <f t="shared" ref="BC68:BC99" si="141">BB68*$F68</f>
        <v>0</v>
      </c>
      <c r="BD68" s="39"/>
      <c r="BE68" s="41">
        <f t="shared" ref="BE68:BE99" si="142">BD68*$F68</f>
        <v>0</v>
      </c>
      <c r="BF68" s="39"/>
      <c r="BG68" s="41">
        <f t="shared" ref="BG68:BG99" si="143">BF68*$F68</f>
        <v>0</v>
      </c>
      <c r="BH68" s="39"/>
      <c r="BI68" s="41">
        <f t="shared" ref="BI68:BI99" si="144">BH68*$F68</f>
        <v>0</v>
      </c>
      <c r="BJ68" s="39"/>
      <c r="BK68" s="41">
        <f t="shared" ref="BK68:BK99" si="145">BJ68*$F68</f>
        <v>0</v>
      </c>
      <c r="BL68" s="39"/>
      <c r="BM68" s="41">
        <f t="shared" ref="BM68:BM99" si="146">BL68*$F68</f>
        <v>0</v>
      </c>
      <c r="BN68" s="39"/>
      <c r="BO68" s="41">
        <f t="shared" ref="BO68:BO99" si="147">BN68*$F68</f>
        <v>0</v>
      </c>
      <c r="BP68" s="39"/>
      <c r="BQ68" s="41">
        <f t="shared" ref="BQ68:BQ99" si="148">BP68*$F68</f>
        <v>0</v>
      </c>
      <c r="BR68" s="39"/>
      <c r="BS68" s="41">
        <f t="shared" ref="BS68:BS99" si="149">BR68*$F68</f>
        <v>0</v>
      </c>
      <c r="BT68" s="39"/>
      <c r="BU68" s="41">
        <f t="shared" ref="BU68:BU99" si="150">BT68*$F68</f>
        <v>0</v>
      </c>
      <c r="BV68" s="39">
        <v>2</v>
      </c>
      <c r="BW68" s="41">
        <f t="shared" ref="BW68:BW99" si="151">BV68*$F68</f>
        <v>0</v>
      </c>
      <c r="BX68" s="39"/>
      <c r="BY68" s="41">
        <f t="shared" ref="BY68:BY99" si="152">BX68*$F68</f>
        <v>0</v>
      </c>
      <c r="BZ68" s="39"/>
      <c r="CA68" s="41">
        <f t="shared" ref="CA68:CA99" si="153">BZ68*$F68</f>
        <v>0</v>
      </c>
      <c r="CB68" s="39"/>
      <c r="CC68" s="41">
        <f t="shared" ref="CC68:CC99" si="154">CB68*$F68</f>
        <v>0</v>
      </c>
      <c r="CD68" s="39"/>
      <c r="CE68" s="41">
        <f t="shared" ref="CE68:CE99" si="155">CD68*$F68</f>
        <v>0</v>
      </c>
      <c r="CF68" s="39"/>
      <c r="CG68" s="41">
        <f t="shared" ref="CG68:CG99" si="156">CF68*$F68</f>
        <v>0</v>
      </c>
      <c r="CH68" s="39"/>
      <c r="CI68" s="41">
        <f t="shared" ref="CI68:CI99" si="157">CH68*$F68</f>
        <v>0</v>
      </c>
      <c r="CJ68" s="39"/>
      <c r="CK68" s="41">
        <f t="shared" ref="CK68:CK99" si="158">CJ68*$F68</f>
        <v>0</v>
      </c>
      <c r="CL68" s="39"/>
      <c r="CM68" s="41">
        <f t="shared" ref="CM68:CM99" si="159">CL68*$F68</f>
        <v>0</v>
      </c>
      <c r="CN68" s="39"/>
      <c r="CO68" s="41">
        <f t="shared" ref="CO68:CO99" si="160">CN68*$F68</f>
        <v>0</v>
      </c>
      <c r="CP68" s="39"/>
      <c r="CQ68" s="41">
        <f t="shared" ref="CQ68:CQ99" si="161">CP68*$F68</f>
        <v>0</v>
      </c>
      <c r="CR68" s="39"/>
      <c r="CS68" s="41">
        <f t="shared" ref="CS68:CS99" si="162">CR68*$F68</f>
        <v>0</v>
      </c>
    </row>
    <row r="69" spans="1:97" s="42" customFormat="1" ht="15.75" customHeight="1" x14ac:dyDescent="0.25">
      <c r="A69" s="43"/>
      <c r="B69" s="74"/>
      <c r="C69" s="45" t="s">
        <v>156</v>
      </c>
      <c r="D69" s="45" t="s">
        <v>157</v>
      </c>
      <c r="E69" s="38">
        <f t="shared" si="117"/>
        <v>1</v>
      </c>
      <c r="F69" s="46">
        <v>0</v>
      </c>
      <c r="G69" s="33">
        <f t="shared" si="116"/>
        <v>0</v>
      </c>
      <c r="H69" s="34">
        <f t="shared" si="115"/>
        <v>0</v>
      </c>
      <c r="I69" s="35">
        <f t="shared" si="118"/>
        <v>0</v>
      </c>
      <c r="J69" s="33">
        <f t="shared" si="114"/>
        <v>0</v>
      </c>
      <c r="K69" s="36">
        <f t="shared" si="119"/>
        <v>0</v>
      </c>
      <c r="L69" s="39"/>
      <c r="M69" s="41">
        <f t="shared" si="120"/>
        <v>0</v>
      </c>
      <c r="N69" s="39"/>
      <c r="O69" s="41">
        <f t="shared" si="121"/>
        <v>0</v>
      </c>
      <c r="P69" s="39"/>
      <c r="Q69" s="41">
        <f t="shared" si="122"/>
        <v>0</v>
      </c>
      <c r="R69" s="39"/>
      <c r="S69" s="41">
        <f t="shared" si="123"/>
        <v>0</v>
      </c>
      <c r="T69" s="39"/>
      <c r="U69" s="41">
        <f t="shared" si="124"/>
        <v>0</v>
      </c>
      <c r="V69" s="39"/>
      <c r="W69" s="41">
        <f t="shared" si="125"/>
        <v>0</v>
      </c>
      <c r="X69" s="39"/>
      <c r="Y69" s="41">
        <f t="shared" si="126"/>
        <v>0</v>
      </c>
      <c r="Z69" s="39"/>
      <c r="AA69" s="41">
        <f t="shared" si="127"/>
        <v>0</v>
      </c>
      <c r="AB69" s="39"/>
      <c r="AC69" s="41">
        <f t="shared" si="128"/>
        <v>0</v>
      </c>
      <c r="AD69" s="39"/>
      <c r="AE69" s="41">
        <f t="shared" si="129"/>
        <v>0</v>
      </c>
      <c r="AF69" s="39"/>
      <c r="AG69" s="41">
        <f t="shared" si="130"/>
        <v>0</v>
      </c>
      <c r="AH69" s="39"/>
      <c r="AI69" s="41">
        <f t="shared" si="131"/>
        <v>0</v>
      </c>
      <c r="AJ69" s="39"/>
      <c r="AK69" s="41">
        <f t="shared" si="132"/>
        <v>0</v>
      </c>
      <c r="AL69" s="39"/>
      <c r="AM69" s="41">
        <f t="shared" si="133"/>
        <v>0</v>
      </c>
      <c r="AN69" s="39"/>
      <c r="AO69" s="41">
        <f t="shared" si="134"/>
        <v>0</v>
      </c>
      <c r="AP69" s="39"/>
      <c r="AQ69" s="41">
        <f t="shared" si="135"/>
        <v>0</v>
      </c>
      <c r="AR69" s="39"/>
      <c r="AS69" s="41">
        <f t="shared" si="136"/>
        <v>0</v>
      </c>
      <c r="AT69" s="39"/>
      <c r="AU69" s="41">
        <f t="shared" si="137"/>
        <v>0</v>
      </c>
      <c r="AV69" s="39"/>
      <c r="AW69" s="41">
        <f t="shared" si="138"/>
        <v>0</v>
      </c>
      <c r="AX69" s="39"/>
      <c r="AY69" s="41">
        <f t="shared" si="139"/>
        <v>0</v>
      </c>
      <c r="AZ69" s="39"/>
      <c r="BA69" s="41">
        <f t="shared" si="140"/>
        <v>0</v>
      </c>
      <c r="BB69" s="39"/>
      <c r="BC69" s="41">
        <f t="shared" si="141"/>
        <v>0</v>
      </c>
      <c r="BD69" s="39"/>
      <c r="BE69" s="41">
        <f t="shared" si="142"/>
        <v>0</v>
      </c>
      <c r="BF69" s="39"/>
      <c r="BG69" s="41">
        <f t="shared" si="143"/>
        <v>0</v>
      </c>
      <c r="BH69" s="39"/>
      <c r="BI69" s="41">
        <f t="shared" si="144"/>
        <v>0</v>
      </c>
      <c r="BJ69" s="39"/>
      <c r="BK69" s="41">
        <f t="shared" si="145"/>
        <v>0</v>
      </c>
      <c r="BL69" s="39"/>
      <c r="BM69" s="41">
        <f t="shared" si="146"/>
        <v>0</v>
      </c>
      <c r="BN69" s="39"/>
      <c r="BO69" s="41">
        <f t="shared" si="147"/>
        <v>0</v>
      </c>
      <c r="BP69" s="39"/>
      <c r="BQ69" s="41">
        <f t="shared" si="148"/>
        <v>0</v>
      </c>
      <c r="BR69" s="39"/>
      <c r="BS69" s="41">
        <f t="shared" si="149"/>
        <v>0</v>
      </c>
      <c r="BT69" s="39"/>
      <c r="BU69" s="41">
        <f t="shared" si="150"/>
        <v>0</v>
      </c>
      <c r="BV69" s="39">
        <v>1</v>
      </c>
      <c r="BW69" s="41">
        <f t="shared" si="151"/>
        <v>0</v>
      </c>
      <c r="BX69" s="39"/>
      <c r="BY69" s="41">
        <f t="shared" si="152"/>
        <v>0</v>
      </c>
      <c r="BZ69" s="39"/>
      <c r="CA69" s="41">
        <f t="shared" si="153"/>
        <v>0</v>
      </c>
      <c r="CB69" s="39"/>
      <c r="CC69" s="41">
        <f t="shared" si="154"/>
        <v>0</v>
      </c>
      <c r="CD69" s="39"/>
      <c r="CE69" s="41">
        <f t="shared" si="155"/>
        <v>0</v>
      </c>
      <c r="CF69" s="39"/>
      <c r="CG69" s="41">
        <f t="shared" si="156"/>
        <v>0</v>
      </c>
      <c r="CH69" s="39"/>
      <c r="CI69" s="41">
        <f t="shared" si="157"/>
        <v>0</v>
      </c>
      <c r="CJ69" s="39"/>
      <c r="CK69" s="41">
        <f t="shared" si="158"/>
        <v>0</v>
      </c>
      <c r="CL69" s="39"/>
      <c r="CM69" s="41">
        <f t="shared" si="159"/>
        <v>0</v>
      </c>
      <c r="CN69" s="39"/>
      <c r="CO69" s="41">
        <f t="shared" si="160"/>
        <v>0</v>
      </c>
      <c r="CP69" s="39"/>
      <c r="CQ69" s="41">
        <f t="shared" si="161"/>
        <v>0</v>
      </c>
      <c r="CR69" s="39"/>
      <c r="CS69" s="41">
        <f t="shared" si="162"/>
        <v>0</v>
      </c>
    </row>
    <row r="70" spans="1:97" s="42" customFormat="1" ht="15.75" customHeight="1" x14ac:dyDescent="0.25">
      <c r="A70" s="43"/>
      <c r="B70" s="74"/>
      <c r="C70" s="50" t="s">
        <v>158</v>
      </c>
      <c r="D70" s="50" t="s">
        <v>159</v>
      </c>
      <c r="E70" s="38">
        <f t="shared" si="117"/>
        <v>2</v>
      </c>
      <c r="F70" s="48">
        <v>0</v>
      </c>
      <c r="G70" s="33">
        <f t="shared" si="116"/>
        <v>0</v>
      </c>
      <c r="H70" s="34">
        <f t="shared" si="115"/>
        <v>0</v>
      </c>
      <c r="I70" s="51">
        <f t="shared" si="118"/>
        <v>0</v>
      </c>
      <c r="J70" s="52">
        <f t="shared" si="114"/>
        <v>0</v>
      </c>
      <c r="K70" s="53">
        <f t="shared" si="119"/>
        <v>0</v>
      </c>
      <c r="L70" s="39"/>
      <c r="M70" s="47">
        <f t="shared" si="120"/>
        <v>0</v>
      </c>
      <c r="N70" s="39"/>
      <c r="O70" s="47">
        <f t="shared" si="121"/>
        <v>0</v>
      </c>
      <c r="P70" s="39"/>
      <c r="Q70" s="47">
        <f t="shared" si="122"/>
        <v>0</v>
      </c>
      <c r="R70" s="39"/>
      <c r="S70" s="47">
        <f t="shared" si="123"/>
        <v>0</v>
      </c>
      <c r="T70" s="39"/>
      <c r="U70" s="47">
        <f t="shared" si="124"/>
        <v>0</v>
      </c>
      <c r="V70" s="39"/>
      <c r="W70" s="47">
        <f t="shared" si="125"/>
        <v>0</v>
      </c>
      <c r="X70" s="39"/>
      <c r="Y70" s="47">
        <f t="shared" si="126"/>
        <v>0</v>
      </c>
      <c r="Z70" s="39"/>
      <c r="AA70" s="47">
        <f t="shared" si="127"/>
        <v>0</v>
      </c>
      <c r="AB70" s="39"/>
      <c r="AC70" s="47">
        <f t="shared" si="128"/>
        <v>0</v>
      </c>
      <c r="AD70" s="39"/>
      <c r="AE70" s="47">
        <f t="shared" si="129"/>
        <v>0</v>
      </c>
      <c r="AF70" s="39"/>
      <c r="AG70" s="47">
        <f t="shared" si="130"/>
        <v>0</v>
      </c>
      <c r="AH70" s="39"/>
      <c r="AI70" s="47">
        <f t="shared" si="131"/>
        <v>0</v>
      </c>
      <c r="AJ70" s="39"/>
      <c r="AK70" s="47">
        <f t="shared" si="132"/>
        <v>0</v>
      </c>
      <c r="AL70" s="39"/>
      <c r="AM70" s="47">
        <f t="shared" si="133"/>
        <v>0</v>
      </c>
      <c r="AN70" s="39"/>
      <c r="AO70" s="47">
        <f t="shared" si="134"/>
        <v>0</v>
      </c>
      <c r="AP70" s="39"/>
      <c r="AQ70" s="47">
        <f t="shared" si="135"/>
        <v>0</v>
      </c>
      <c r="AR70" s="39"/>
      <c r="AS70" s="47">
        <f t="shared" si="136"/>
        <v>0</v>
      </c>
      <c r="AT70" s="39"/>
      <c r="AU70" s="47">
        <f t="shared" si="137"/>
        <v>0</v>
      </c>
      <c r="AV70" s="39"/>
      <c r="AW70" s="47">
        <f t="shared" si="138"/>
        <v>0</v>
      </c>
      <c r="AX70" s="39"/>
      <c r="AY70" s="47">
        <f t="shared" si="139"/>
        <v>0</v>
      </c>
      <c r="AZ70" s="39"/>
      <c r="BA70" s="41">
        <f t="shared" si="140"/>
        <v>0</v>
      </c>
      <c r="BB70" s="39"/>
      <c r="BC70" s="47">
        <f t="shared" si="141"/>
        <v>0</v>
      </c>
      <c r="BD70" s="39"/>
      <c r="BE70" s="47">
        <f t="shared" si="142"/>
        <v>0</v>
      </c>
      <c r="BF70" s="39"/>
      <c r="BG70" s="47">
        <f t="shared" si="143"/>
        <v>0</v>
      </c>
      <c r="BH70" s="39"/>
      <c r="BI70" s="47">
        <f t="shared" si="144"/>
        <v>0</v>
      </c>
      <c r="BJ70" s="39"/>
      <c r="BK70" s="47">
        <f t="shared" si="145"/>
        <v>0</v>
      </c>
      <c r="BL70" s="39"/>
      <c r="BM70" s="47">
        <f t="shared" si="146"/>
        <v>0</v>
      </c>
      <c r="BN70" s="39"/>
      <c r="BO70" s="47">
        <f t="shared" si="147"/>
        <v>0</v>
      </c>
      <c r="BP70" s="39"/>
      <c r="BQ70" s="47">
        <f t="shared" si="148"/>
        <v>0</v>
      </c>
      <c r="BR70" s="39"/>
      <c r="BS70" s="47">
        <f t="shared" si="149"/>
        <v>0</v>
      </c>
      <c r="BT70" s="39"/>
      <c r="BU70" s="41">
        <f t="shared" si="150"/>
        <v>0</v>
      </c>
      <c r="BV70" s="39">
        <v>2</v>
      </c>
      <c r="BW70" s="47">
        <f t="shared" si="151"/>
        <v>0</v>
      </c>
      <c r="BX70" s="39"/>
      <c r="BY70" s="47">
        <f t="shared" si="152"/>
        <v>0</v>
      </c>
      <c r="BZ70" s="39"/>
      <c r="CA70" s="47">
        <f t="shared" si="153"/>
        <v>0</v>
      </c>
      <c r="CB70" s="39"/>
      <c r="CC70" s="47">
        <f t="shared" si="154"/>
        <v>0</v>
      </c>
      <c r="CD70" s="39"/>
      <c r="CE70" s="47">
        <f t="shared" si="155"/>
        <v>0</v>
      </c>
      <c r="CF70" s="39"/>
      <c r="CG70" s="47">
        <f t="shared" si="156"/>
        <v>0</v>
      </c>
      <c r="CH70" s="39"/>
      <c r="CI70" s="47">
        <f t="shared" si="157"/>
        <v>0</v>
      </c>
      <c r="CJ70" s="39"/>
      <c r="CK70" s="47">
        <f t="shared" si="158"/>
        <v>0</v>
      </c>
      <c r="CL70" s="39"/>
      <c r="CM70" s="47">
        <f t="shared" si="159"/>
        <v>0</v>
      </c>
      <c r="CN70" s="39"/>
      <c r="CO70" s="41">
        <f t="shared" si="160"/>
        <v>0</v>
      </c>
      <c r="CP70" s="39"/>
      <c r="CQ70" s="47">
        <f t="shared" si="161"/>
        <v>0</v>
      </c>
      <c r="CR70" s="39"/>
      <c r="CS70" s="47">
        <f t="shared" si="162"/>
        <v>0</v>
      </c>
    </row>
    <row r="71" spans="1:97" s="42" customFormat="1" ht="15.75" customHeight="1" x14ac:dyDescent="0.25">
      <c r="A71" s="43"/>
      <c r="B71" s="74"/>
      <c r="C71" s="50" t="s">
        <v>160</v>
      </c>
      <c r="D71" s="50" t="s">
        <v>51</v>
      </c>
      <c r="E71" s="38">
        <f t="shared" si="117"/>
        <v>2</v>
      </c>
      <c r="F71" s="48">
        <v>0</v>
      </c>
      <c r="G71" s="33">
        <f t="shared" si="116"/>
        <v>0</v>
      </c>
      <c r="H71" s="34">
        <f t="shared" si="115"/>
        <v>0</v>
      </c>
      <c r="I71" s="51">
        <f t="shared" si="118"/>
        <v>0</v>
      </c>
      <c r="J71" s="52">
        <f t="shared" si="114"/>
        <v>0</v>
      </c>
      <c r="K71" s="53">
        <f t="shared" si="119"/>
        <v>0</v>
      </c>
      <c r="L71" s="39"/>
      <c r="M71" s="40">
        <f t="shared" si="120"/>
        <v>0</v>
      </c>
      <c r="N71" s="39"/>
      <c r="O71" s="40">
        <f t="shared" si="121"/>
        <v>0</v>
      </c>
      <c r="P71" s="39"/>
      <c r="Q71" s="40">
        <f t="shared" si="122"/>
        <v>0</v>
      </c>
      <c r="R71" s="39"/>
      <c r="S71" s="40">
        <f t="shared" si="123"/>
        <v>0</v>
      </c>
      <c r="T71" s="39"/>
      <c r="U71" s="40">
        <f t="shared" si="124"/>
        <v>0</v>
      </c>
      <c r="V71" s="39"/>
      <c r="W71" s="40">
        <f t="shared" si="125"/>
        <v>0</v>
      </c>
      <c r="X71" s="39"/>
      <c r="Y71" s="40">
        <f t="shared" si="126"/>
        <v>0</v>
      </c>
      <c r="Z71" s="39"/>
      <c r="AA71" s="40">
        <f t="shared" si="127"/>
        <v>0</v>
      </c>
      <c r="AB71" s="39"/>
      <c r="AC71" s="40">
        <f t="shared" si="128"/>
        <v>0</v>
      </c>
      <c r="AD71" s="39"/>
      <c r="AE71" s="40">
        <f t="shared" si="129"/>
        <v>0</v>
      </c>
      <c r="AF71" s="39"/>
      <c r="AG71" s="40">
        <f t="shared" si="130"/>
        <v>0</v>
      </c>
      <c r="AH71" s="39"/>
      <c r="AI71" s="40">
        <f t="shared" si="131"/>
        <v>0</v>
      </c>
      <c r="AJ71" s="39"/>
      <c r="AK71" s="40">
        <f t="shared" si="132"/>
        <v>0</v>
      </c>
      <c r="AL71" s="39"/>
      <c r="AM71" s="40">
        <f t="shared" si="133"/>
        <v>0</v>
      </c>
      <c r="AN71" s="39"/>
      <c r="AO71" s="40">
        <f t="shared" si="134"/>
        <v>0</v>
      </c>
      <c r="AP71" s="39"/>
      <c r="AQ71" s="40">
        <f t="shared" si="135"/>
        <v>0</v>
      </c>
      <c r="AR71" s="39"/>
      <c r="AS71" s="40">
        <f t="shared" si="136"/>
        <v>0</v>
      </c>
      <c r="AT71" s="39"/>
      <c r="AU71" s="40">
        <f t="shared" si="137"/>
        <v>0</v>
      </c>
      <c r="AV71" s="39"/>
      <c r="AW71" s="40">
        <f t="shared" si="138"/>
        <v>0</v>
      </c>
      <c r="AX71" s="39"/>
      <c r="AY71" s="40">
        <f t="shared" si="139"/>
        <v>0</v>
      </c>
      <c r="AZ71" s="39"/>
      <c r="BA71" s="41">
        <f t="shared" si="140"/>
        <v>0</v>
      </c>
      <c r="BB71" s="39"/>
      <c r="BC71" s="40">
        <f t="shared" si="141"/>
        <v>0</v>
      </c>
      <c r="BD71" s="39"/>
      <c r="BE71" s="40">
        <f t="shared" si="142"/>
        <v>0</v>
      </c>
      <c r="BF71" s="39"/>
      <c r="BG71" s="40">
        <f t="shared" si="143"/>
        <v>0</v>
      </c>
      <c r="BH71" s="39"/>
      <c r="BI71" s="40">
        <f t="shared" si="144"/>
        <v>0</v>
      </c>
      <c r="BJ71" s="39"/>
      <c r="BK71" s="40">
        <f t="shared" si="145"/>
        <v>0</v>
      </c>
      <c r="BL71" s="39"/>
      <c r="BM71" s="40">
        <f t="shared" si="146"/>
        <v>0</v>
      </c>
      <c r="BN71" s="39"/>
      <c r="BO71" s="40">
        <f t="shared" si="147"/>
        <v>0</v>
      </c>
      <c r="BP71" s="39"/>
      <c r="BQ71" s="40">
        <f t="shared" si="148"/>
        <v>0</v>
      </c>
      <c r="BR71" s="39"/>
      <c r="BS71" s="40">
        <f t="shared" si="149"/>
        <v>0</v>
      </c>
      <c r="BT71" s="39">
        <v>1</v>
      </c>
      <c r="BU71" s="41">
        <f t="shared" si="150"/>
        <v>0</v>
      </c>
      <c r="BV71" s="39"/>
      <c r="BW71" s="40">
        <f t="shared" si="151"/>
        <v>0</v>
      </c>
      <c r="BX71" s="39"/>
      <c r="BY71" s="40">
        <f t="shared" si="152"/>
        <v>0</v>
      </c>
      <c r="BZ71" s="39">
        <v>1</v>
      </c>
      <c r="CA71" s="40">
        <f t="shared" si="153"/>
        <v>0</v>
      </c>
      <c r="CB71" s="39"/>
      <c r="CC71" s="40">
        <f t="shared" si="154"/>
        <v>0</v>
      </c>
      <c r="CD71" s="39"/>
      <c r="CE71" s="40">
        <f t="shared" si="155"/>
        <v>0</v>
      </c>
      <c r="CF71" s="39"/>
      <c r="CG71" s="40">
        <f t="shared" si="156"/>
        <v>0</v>
      </c>
      <c r="CH71" s="39"/>
      <c r="CI71" s="40">
        <f t="shared" si="157"/>
        <v>0</v>
      </c>
      <c r="CJ71" s="39"/>
      <c r="CK71" s="40">
        <f t="shared" si="158"/>
        <v>0</v>
      </c>
      <c r="CL71" s="39"/>
      <c r="CM71" s="40">
        <f t="shared" si="159"/>
        <v>0</v>
      </c>
      <c r="CN71" s="39"/>
      <c r="CO71" s="41">
        <f t="shared" si="160"/>
        <v>0</v>
      </c>
      <c r="CP71" s="39"/>
      <c r="CQ71" s="40">
        <f t="shared" si="161"/>
        <v>0</v>
      </c>
      <c r="CR71" s="39"/>
      <c r="CS71" s="40">
        <f t="shared" si="162"/>
        <v>0</v>
      </c>
    </row>
    <row r="72" spans="1:97" s="42" customFormat="1" ht="15" customHeight="1" x14ac:dyDescent="0.25">
      <c r="A72" s="43"/>
      <c r="B72" s="74"/>
      <c r="C72" s="45" t="s">
        <v>60</v>
      </c>
      <c r="D72" s="45" t="s">
        <v>161</v>
      </c>
      <c r="E72" s="38">
        <f t="shared" si="117"/>
        <v>9</v>
      </c>
      <c r="F72" s="48">
        <v>0</v>
      </c>
      <c r="G72" s="33">
        <f t="shared" si="116"/>
        <v>0</v>
      </c>
      <c r="H72" s="34">
        <f t="shared" ref="H72:H121" si="163">F72*1.21</f>
        <v>0</v>
      </c>
      <c r="I72" s="35">
        <f t="shared" si="118"/>
        <v>0</v>
      </c>
      <c r="J72" s="33">
        <f t="shared" si="114"/>
        <v>0</v>
      </c>
      <c r="K72" s="36">
        <f t="shared" si="119"/>
        <v>0</v>
      </c>
      <c r="L72" s="39"/>
      <c r="M72" s="41">
        <f t="shared" si="120"/>
        <v>0</v>
      </c>
      <c r="N72" s="39"/>
      <c r="O72" s="41">
        <f t="shared" si="121"/>
        <v>0</v>
      </c>
      <c r="P72" s="39"/>
      <c r="Q72" s="41">
        <f t="shared" si="122"/>
        <v>0</v>
      </c>
      <c r="R72" s="39"/>
      <c r="S72" s="41">
        <f t="shared" si="123"/>
        <v>0</v>
      </c>
      <c r="T72" s="39"/>
      <c r="U72" s="41">
        <f t="shared" si="124"/>
        <v>0</v>
      </c>
      <c r="V72" s="39"/>
      <c r="W72" s="41">
        <f t="shared" si="125"/>
        <v>0</v>
      </c>
      <c r="X72" s="39"/>
      <c r="Y72" s="41">
        <f t="shared" si="126"/>
        <v>0</v>
      </c>
      <c r="Z72" s="39"/>
      <c r="AA72" s="41">
        <f t="shared" si="127"/>
        <v>0</v>
      </c>
      <c r="AB72" s="39">
        <v>2</v>
      </c>
      <c r="AC72" s="41">
        <f t="shared" si="128"/>
        <v>0</v>
      </c>
      <c r="AD72" s="39"/>
      <c r="AE72" s="41">
        <f t="shared" si="129"/>
        <v>0</v>
      </c>
      <c r="AF72" s="39"/>
      <c r="AG72" s="41">
        <f t="shared" si="130"/>
        <v>0</v>
      </c>
      <c r="AH72" s="39"/>
      <c r="AI72" s="41">
        <f t="shared" si="131"/>
        <v>0</v>
      </c>
      <c r="AJ72" s="39"/>
      <c r="AK72" s="41">
        <f t="shared" si="132"/>
        <v>0</v>
      </c>
      <c r="AL72" s="39"/>
      <c r="AM72" s="41">
        <f t="shared" si="133"/>
        <v>0</v>
      </c>
      <c r="AN72" s="39"/>
      <c r="AO72" s="41">
        <f t="shared" si="134"/>
        <v>0</v>
      </c>
      <c r="AP72" s="39"/>
      <c r="AQ72" s="41">
        <f t="shared" si="135"/>
        <v>0</v>
      </c>
      <c r="AR72" s="39"/>
      <c r="AS72" s="41">
        <f t="shared" si="136"/>
        <v>0</v>
      </c>
      <c r="AT72" s="39"/>
      <c r="AU72" s="41">
        <f t="shared" si="137"/>
        <v>0</v>
      </c>
      <c r="AV72" s="39"/>
      <c r="AW72" s="41">
        <f t="shared" si="138"/>
        <v>0</v>
      </c>
      <c r="AX72" s="39"/>
      <c r="AY72" s="41">
        <f t="shared" si="139"/>
        <v>0</v>
      </c>
      <c r="AZ72" s="39"/>
      <c r="BA72" s="41">
        <f t="shared" si="140"/>
        <v>0</v>
      </c>
      <c r="BB72" s="39"/>
      <c r="BC72" s="41">
        <f t="shared" si="141"/>
        <v>0</v>
      </c>
      <c r="BD72" s="39"/>
      <c r="BE72" s="41">
        <f t="shared" si="142"/>
        <v>0</v>
      </c>
      <c r="BF72" s="39"/>
      <c r="BG72" s="41">
        <f t="shared" si="143"/>
        <v>0</v>
      </c>
      <c r="BH72" s="39"/>
      <c r="BI72" s="41">
        <f t="shared" si="144"/>
        <v>0</v>
      </c>
      <c r="BJ72" s="39"/>
      <c r="BK72" s="41">
        <f t="shared" si="145"/>
        <v>0</v>
      </c>
      <c r="BL72" s="39"/>
      <c r="BM72" s="41">
        <f t="shared" si="146"/>
        <v>0</v>
      </c>
      <c r="BN72" s="39"/>
      <c r="BO72" s="41">
        <f t="shared" si="147"/>
        <v>0</v>
      </c>
      <c r="BP72" s="39"/>
      <c r="BQ72" s="41">
        <f t="shared" si="148"/>
        <v>0</v>
      </c>
      <c r="BR72" s="39"/>
      <c r="BS72" s="41">
        <f t="shared" si="149"/>
        <v>0</v>
      </c>
      <c r="BT72" s="39">
        <v>1</v>
      </c>
      <c r="BU72" s="41">
        <f t="shared" si="150"/>
        <v>0</v>
      </c>
      <c r="BV72" s="39">
        <v>2</v>
      </c>
      <c r="BW72" s="41">
        <f t="shared" si="151"/>
        <v>0</v>
      </c>
      <c r="BX72" s="39"/>
      <c r="BY72" s="41">
        <f t="shared" si="152"/>
        <v>0</v>
      </c>
      <c r="BZ72" s="39"/>
      <c r="CA72" s="41">
        <f t="shared" si="153"/>
        <v>0</v>
      </c>
      <c r="CB72" s="39"/>
      <c r="CC72" s="41">
        <f t="shared" si="154"/>
        <v>0</v>
      </c>
      <c r="CD72" s="39">
        <v>2</v>
      </c>
      <c r="CE72" s="41">
        <f t="shared" si="155"/>
        <v>0</v>
      </c>
      <c r="CF72" s="39"/>
      <c r="CG72" s="41">
        <f t="shared" si="156"/>
        <v>0</v>
      </c>
      <c r="CH72" s="39"/>
      <c r="CI72" s="41">
        <f t="shared" si="157"/>
        <v>0</v>
      </c>
      <c r="CJ72" s="39"/>
      <c r="CK72" s="41">
        <f t="shared" si="158"/>
        <v>0</v>
      </c>
      <c r="CL72" s="39"/>
      <c r="CM72" s="41">
        <f t="shared" si="159"/>
        <v>0</v>
      </c>
      <c r="CN72" s="39">
        <v>2</v>
      </c>
      <c r="CO72" s="41">
        <f t="shared" si="160"/>
        <v>0</v>
      </c>
      <c r="CP72" s="39"/>
      <c r="CQ72" s="41">
        <f t="shared" si="161"/>
        <v>0</v>
      </c>
      <c r="CR72" s="39"/>
      <c r="CS72" s="41">
        <f t="shared" si="162"/>
        <v>0</v>
      </c>
    </row>
    <row r="73" spans="1:97" s="42" customFormat="1" ht="15.75" customHeight="1" x14ac:dyDescent="0.25">
      <c r="A73" s="43"/>
      <c r="B73" s="74"/>
      <c r="C73" s="45" t="s">
        <v>162</v>
      </c>
      <c r="D73" s="45" t="s">
        <v>163</v>
      </c>
      <c r="E73" s="38">
        <f t="shared" si="117"/>
        <v>1</v>
      </c>
      <c r="F73" s="48">
        <v>0</v>
      </c>
      <c r="G73" s="33">
        <f t="shared" si="116"/>
        <v>0</v>
      </c>
      <c r="H73" s="34">
        <f t="shared" si="163"/>
        <v>0</v>
      </c>
      <c r="I73" s="35">
        <f t="shared" si="118"/>
        <v>0</v>
      </c>
      <c r="J73" s="33">
        <f t="shared" si="114"/>
        <v>0</v>
      </c>
      <c r="K73" s="36">
        <f t="shared" si="119"/>
        <v>0</v>
      </c>
      <c r="L73" s="39"/>
      <c r="M73" s="41">
        <f t="shared" si="120"/>
        <v>0</v>
      </c>
      <c r="N73" s="39"/>
      <c r="O73" s="41">
        <f t="shared" si="121"/>
        <v>0</v>
      </c>
      <c r="P73" s="39"/>
      <c r="Q73" s="41">
        <f t="shared" si="122"/>
        <v>0</v>
      </c>
      <c r="R73" s="39"/>
      <c r="S73" s="41">
        <f t="shared" si="123"/>
        <v>0</v>
      </c>
      <c r="T73" s="39"/>
      <c r="U73" s="41">
        <f t="shared" si="124"/>
        <v>0</v>
      </c>
      <c r="V73" s="39"/>
      <c r="W73" s="41">
        <f t="shared" si="125"/>
        <v>0</v>
      </c>
      <c r="X73" s="39"/>
      <c r="Y73" s="41">
        <f t="shared" si="126"/>
        <v>0</v>
      </c>
      <c r="Z73" s="39"/>
      <c r="AA73" s="41">
        <f t="shared" si="127"/>
        <v>0</v>
      </c>
      <c r="AB73" s="39"/>
      <c r="AC73" s="41">
        <f t="shared" si="128"/>
        <v>0</v>
      </c>
      <c r="AD73" s="39"/>
      <c r="AE73" s="41">
        <f t="shared" si="129"/>
        <v>0</v>
      </c>
      <c r="AF73" s="39"/>
      <c r="AG73" s="41">
        <f t="shared" si="130"/>
        <v>0</v>
      </c>
      <c r="AH73" s="39"/>
      <c r="AI73" s="41">
        <f t="shared" si="131"/>
        <v>0</v>
      </c>
      <c r="AJ73" s="39"/>
      <c r="AK73" s="41">
        <f t="shared" si="132"/>
        <v>0</v>
      </c>
      <c r="AL73" s="39"/>
      <c r="AM73" s="41">
        <f t="shared" si="133"/>
        <v>0</v>
      </c>
      <c r="AN73" s="39"/>
      <c r="AO73" s="41">
        <f t="shared" si="134"/>
        <v>0</v>
      </c>
      <c r="AP73" s="39"/>
      <c r="AQ73" s="41">
        <f t="shared" si="135"/>
        <v>0</v>
      </c>
      <c r="AR73" s="39"/>
      <c r="AS73" s="41">
        <f t="shared" si="136"/>
        <v>0</v>
      </c>
      <c r="AT73" s="39"/>
      <c r="AU73" s="41">
        <f t="shared" si="137"/>
        <v>0</v>
      </c>
      <c r="AV73" s="39"/>
      <c r="AW73" s="41">
        <f t="shared" si="138"/>
        <v>0</v>
      </c>
      <c r="AX73" s="39"/>
      <c r="AY73" s="41">
        <f t="shared" si="139"/>
        <v>0</v>
      </c>
      <c r="AZ73" s="39"/>
      <c r="BA73" s="41">
        <f t="shared" si="140"/>
        <v>0</v>
      </c>
      <c r="BB73" s="39"/>
      <c r="BC73" s="41">
        <f t="shared" si="141"/>
        <v>0</v>
      </c>
      <c r="BD73" s="39"/>
      <c r="BE73" s="41">
        <f t="shared" si="142"/>
        <v>0</v>
      </c>
      <c r="BF73" s="39"/>
      <c r="BG73" s="41">
        <f t="shared" si="143"/>
        <v>0</v>
      </c>
      <c r="BH73" s="39"/>
      <c r="BI73" s="41">
        <f t="shared" si="144"/>
        <v>0</v>
      </c>
      <c r="BJ73" s="39"/>
      <c r="BK73" s="41">
        <f t="shared" si="145"/>
        <v>0</v>
      </c>
      <c r="BL73" s="39"/>
      <c r="BM73" s="41">
        <f t="shared" si="146"/>
        <v>0</v>
      </c>
      <c r="BN73" s="39"/>
      <c r="BO73" s="41">
        <f t="shared" si="147"/>
        <v>0</v>
      </c>
      <c r="BP73" s="39">
        <v>1</v>
      </c>
      <c r="BQ73" s="41">
        <f t="shared" si="148"/>
        <v>0</v>
      </c>
      <c r="BR73" s="39"/>
      <c r="BS73" s="41">
        <f t="shared" si="149"/>
        <v>0</v>
      </c>
      <c r="BT73" s="39"/>
      <c r="BU73" s="41">
        <f t="shared" si="150"/>
        <v>0</v>
      </c>
      <c r="BV73" s="39"/>
      <c r="BW73" s="41">
        <f t="shared" si="151"/>
        <v>0</v>
      </c>
      <c r="BX73" s="39"/>
      <c r="BY73" s="41">
        <f t="shared" si="152"/>
        <v>0</v>
      </c>
      <c r="BZ73" s="39"/>
      <c r="CA73" s="41">
        <f t="shared" si="153"/>
        <v>0</v>
      </c>
      <c r="CB73" s="39"/>
      <c r="CC73" s="41">
        <f t="shared" si="154"/>
        <v>0</v>
      </c>
      <c r="CD73" s="39"/>
      <c r="CE73" s="41">
        <f t="shared" si="155"/>
        <v>0</v>
      </c>
      <c r="CF73" s="39"/>
      <c r="CG73" s="41">
        <f t="shared" si="156"/>
        <v>0</v>
      </c>
      <c r="CH73" s="39"/>
      <c r="CI73" s="41">
        <f t="shared" si="157"/>
        <v>0</v>
      </c>
      <c r="CJ73" s="39"/>
      <c r="CK73" s="41">
        <f t="shared" si="158"/>
        <v>0</v>
      </c>
      <c r="CL73" s="39"/>
      <c r="CM73" s="41">
        <f t="shared" si="159"/>
        <v>0</v>
      </c>
      <c r="CN73" s="39"/>
      <c r="CO73" s="41">
        <f t="shared" si="160"/>
        <v>0</v>
      </c>
      <c r="CP73" s="39"/>
      <c r="CQ73" s="41">
        <f t="shared" si="161"/>
        <v>0</v>
      </c>
      <c r="CR73" s="39"/>
      <c r="CS73" s="41">
        <f t="shared" si="162"/>
        <v>0</v>
      </c>
    </row>
    <row r="74" spans="1:97" s="42" customFormat="1" ht="15.75" customHeight="1" x14ac:dyDescent="0.25">
      <c r="A74" s="43"/>
      <c r="B74" s="74"/>
      <c r="C74" s="45" t="s">
        <v>49</v>
      </c>
      <c r="D74" s="45" t="s">
        <v>73</v>
      </c>
      <c r="E74" s="38">
        <f t="shared" si="117"/>
        <v>2</v>
      </c>
      <c r="F74" s="46">
        <v>0</v>
      </c>
      <c r="G74" s="33">
        <f t="shared" si="116"/>
        <v>0</v>
      </c>
      <c r="H74" s="34">
        <f t="shared" si="163"/>
        <v>0</v>
      </c>
      <c r="I74" s="35">
        <f t="shared" si="118"/>
        <v>0</v>
      </c>
      <c r="J74" s="33">
        <f t="shared" si="114"/>
        <v>0</v>
      </c>
      <c r="K74" s="36">
        <f t="shared" si="119"/>
        <v>0</v>
      </c>
      <c r="L74" s="39"/>
      <c r="M74" s="47">
        <f t="shared" si="120"/>
        <v>0</v>
      </c>
      <c r="N74" s="39"/>
      <c r="O74" s="47">
        <f t="shared" si="121"/>
        <v>0</v>
      </c>
      <c r="P74" s="39"/>
      <c r="Q74" s="47">
        <f t="shared" si="122"/>
        <v>0</v>
      </c>
      <c r="R74" s="39"/>
      <c r="S74" s="47">
        <f t="shared" si="123"/>
        <v>0</v>
      </c>
      <c r="T74" s="39"/>
      <c r="U74" s="47">
        <f t="shared" si="124"/>
        <v>0</v>
      </c>
      <c r="V74" s="39"/>
      <c r="W74" s="47">
        <f t="shared" si="125"/>
        <v>0</v>
      </c>
      <c r="X74" s="39"/>
      <c r="Y74" s="47">
        <f t="shared" si="126"/>
        <v>0</v>
      </c>
      <c r="Z74" s="39"/>
      <c r="AA74" s="47">
        <f t="shared" si="127"/>
        <v>0</v>
      </c>
      <c r="AB74" s="39"/>
      <c r="AC74" s="47">
        <f t="shared" si="128"/>
        <v>0</v>
      </c>
      <c r="AD74" s="39"/>
      <c r="AE74" s="47">
        <f t="shared" si="129"/>
        <v>0</v>
      </c>
      <c r="AF74" s="39">
        <v>1</v>
      </c>
      <c r="AG74" s="47">
        <f t="shared" si="130"/>
        <v>0</v>
      </c>
      <c r="AH74" s="39"/>
      <c r="AI74" s="47">
        <f t="shared" si="131"/>
        <v>0</v>
      </c>
      <c r="AJ74" s="39"/>
      <c r="AK74" s="47">
        <f t="shared" si="132"/>
        <v>0</v>
      </c>
      <c r="AL74" s="39"/>
      <c r="AM74" s="47">
        <f t="shared" si="133"/>
        <v>0</v>
      </c>
      <c r="AN74" s="39"/>
      <c r="AO74" s="47">
        <f t="shared" si="134"/>
        <v>0</v>
      </c>
      <c r="AP74" s="39"/>
      <c r="AQ74" s="47">
        <f t="shared" si="135"/>
        <v>0</v>
      </c>
      <c r="AR74" s="39"/>
      <c r="AS74" s="47">
        <f t="shared" si="136"/>
        <v>0</v>
      </c>
      <c r="AT74" s="39"/>
      <c r="AU74" s="47">
        <f t="shared" si="137"/>
        <v>0</v>
      </c>
      <c r="AV74" s="39"/>
      <c r="AW74" s="47">
        <f t="shared" si="138"/>
        <v>0</v>
      </c>
      <c r="AX74" s="39"/>
      <c r="AY74" s="47">
        <f t="shared" si="139"/>
        <v>0</v>
      </c>
      <c r="AZ74" s="39"/>
      <c r="BA74" s="41">
        <f t="shared" si="140"/>
        <v>0</v>
      </c>
      <c r="BB74" s="39"/>
      <c r="BC74" s="47">
        <f t="shared" si="141"/>
        <v>0</v>
      </c>
      <c r="BD74" s="39"/>
      <c r="BE74" s="47">
        <f t="shared" si="142"/>
        <v>0</v>
      </c>
      <c r="BF74" s="39"/>
      <c r="BG74" s="47">
        <f t="shared" si="143"/>
        <v>0</v>
      </c>
      <c r="BH74" s="39"/>
      <c r="BI74" s="47">
        <f t="shared" si="144"/>
        <v>0</v>
      </c>
      <c r="BJ74" s="39"/>
      <c r="BK74" s="47">
        <f t="shared" si="145"/>
        <v>0</v>
      </c>
      <c r="BL74" s="39">
        <v>1</v>
      </c>
      <c r="BM74" s="47">
        <f t="shared" si="146"/>
        <v>0</v>
      </c>
      <c r="BN74" s="39"/>
      <c r="BO74" s="47">
        <f t="shared" si="147"/>
        <v>0</v>
      </c>
      <c r="BP74" s="39"/>
      <c r="BQ74" s="47">
        <f t="shared" si="148"/>
        <v>0</v>
      </c>
      <c r="BR74" s="39"/>
      <c r="BS74" s="47">
        <f t="shared" si="149"/>
        <v>0</v>
      </c>
      <c r="BT74" s="39"/>
      <c r="BU74" s="41">
        <f t="shared" si="150"/>
        <v>0</v>
      </c>
      <c r="BV74" s="39"/>
      <c r="BW74" s="47">
        <f t="shared" si="151"/>
        <v>0</v>
      </c>
      <c r="BX74" s="39"/>
      <c r="BY74" s="47">
        <f t="shared" si="152"/>
        <v>0</v>
      </c>
      <c r="BZ74" s="39"/>
      <c r="CA74" s="47">
        <f t="shared" si="153"/>
        <v>0</v>
      </c>
      <c r="CB74" s="39"/>
      <c r="CC74" s="47">
        <f t="shared" si="154"/>
        <v>0</v>
      </c>
      <c r="CD74" s="39"/>
      <c r="CE74" s="47">
        <f t="shared" si="155"/>
        <v>0</v>
      </c>
      <c r="CF74" s="39"/>
      <c r="CG74" s="47">
        <f t="shared" si="156"/>
        <v>0</v>
      </c>
      <c r="CH74" s="39"/>
      <c r="CI74" s="47">
        <f t="shared" si="157"/>
        <v>0</v>
      </c>
      <c r="CJ74" s="39"/>
      <c r="CK74" s="47">
        <f t="shared" si="158"/>
        <v>0</v>
      </c>
      <c r="CL74" s="39"/>
      <c r="CM74" s="47">
        <f t="shared" si="159"/>
        <v>0</v>
      </c>
      <c r="CN74" s="39"/>
      <c r="CO74" s="41">
        <f t="shared" si="160"/>
        <v>0</v>
      </c>
      <c r="CP74" s="39"/>
      <c r="CQ74" s="47">
        <f t="shared" si="161"/>
        <v>0</v>
      </c>
      <c r="CR74" s="39"/>
      <c r="CS74" s="47">
        <f t="shared" si="162"/>
        <v>0</v>
      </c>
    </row>
    <row r="75" spans="1:97" s="42" customFormat="1" ht="15.75" customHeight="1" x14ac:dyDescent="0.25">
      <c r="A75" s="43"/>
      <c r="B75" s="74"/>
      <c r="C75" s="45" t="s">
        <v>49</v>
      </c>
      <c r="D75" s="45" t="s">
        <v>56</v>
      </c>
      <c r="E75" s="38">
        <f t="shared" si="117"/>
        <v>1</v>
      </c>
      <c r="F75" s="54">
        <v>0</v>
      </c>
      <c r="G75" s="33">
        <f t="shared" si="116"/>
        <v>0</v>
      </c>
      <c r="H75" s="34">
        <f t="shared" si="163"/>
        <v>0</v>
      </c>
      <c r="I75" s="35">
        <f t="shared" si="118"/>
        <v>0</v>
      </c>
      <c r="J75" s="33">
        <f t="shared" si="114"/>
        <v>0</v>
      </c>
      <c r="K75" s="36">
        <f t="shared" si="119"/>
        <v>0</v>
      </c>
      <c r="L75" s="39"/>
      <c r="M75" s="47">
        <f t="shared" si="120"/>
        <v>0</v>
      </c>
      <c r="N75" s="39"/>
      <c r="O75" s="47">
        <f t="shared" si="121"/>
        <v>0</v>
      </c>
      <c r="P75" s="39"/>
      <c r="Q75" s="47">
        <f t="shared" si="122"/>
        <v>0</v>
      </c>
      <c r="R75" s="39"/>
      <c r="S75" s="47">
        <f t="shared" si="123"/>
        <v>0</v>
      </c>
      <c r="T75" s="39"/>
      <c r="U75" s="47">
        <f t="shared" si="124"/>
        <v>0</v>
      </c>
      <c r="V75" s="39"/>
      <c r="W75" s="47">
        <f t="shared" si="125"/>
        <v>0</v>
      </c>
      <c r="X75" s="39"/>
      <c r="Y75" s="47">
        <f t="shared" si="126"/>
        <v>0</v>
      </c>
      <c r="Z75" s="39"/>
      <c r="AA75" s="47">
        <f t="shared" si="127"/>
        <v>0</v>
      </c>
      <c r="AB75" s="39"/>
      <c r="AC75" s="47">
        <f t="shared" si="128"/>
        <v>0</v>
      </c>
      <c r="AD75" s="39"/>
      <c r="AE75" s="47">
        <f t="shared" si="129"/>
        <v>0</v>
      </c>
      <c r="AF75" s="39"/>
      <c r="AG75" s="47">
        <f t="shared" si="130"/>
        <v>0</v>
      </c>
      <c r="AH75" s="39"/>
      <c r="AI75" s="47">
        <f t="shared" si="131"/>
        <v>0</v>
      </c>
      <c r="AJ75" s="39"/>
      <c r="AK75" s="47">
        <f t="shared" si="132"/>
        <v>0</v>
      </c>
      <c r="AL75" s="39"/>
      <c r="AM75" s="47">
        <f t="shared" si="133"/>
        <v>0</v>
      </c>
      <c r="AN75" s="39"/>
      <c r="AO75" s="47">
        <f t="shared" si="134"/>
        <v>0</v>
      </c>
      <c r="AP75" s="39"/>
      <c r="AQ75" s="47">
        <f t="shared" si="135"/>
        <v>0</v>
      </c>
      <c r="AR75" s="39"/>
      <c r="AS75" s="47">
        <f t="shared" si="136"/>
        <v>0</v>
      </c>
      <c r="AT75" s="39"/>
      <c r="AU75" s="47">
        <f t="shared" si="137"/>
        <v>0</v>
      </c>
      <c r="AV75" s="39"/>
      <c r="AW75" s="47">
        <f t="shared" si="138"/>
        <v>0</v>
      </c>
      <c r="AX75" s="39"/>
      <c r="AY75" s="47">
        <f t="shared" si="139"/>
        <v>0</v>
      </c>
      <c r="AZ75" s="39"/>
      <c r="BA75" s="41">
        <f t="shared" si="140"/>
        <v>0</v>
      </c>
      <c r="BB75" s="39"/>
      <c r="BC75" s="47">
        <f t="shared" si="141"/>
        <v>0</v>
      </c>
      <c r="BD75" s="39"/>
      <c r="BE75" s="47">
        <f t="shared" si="142"/>
        <v>0</v>
      </c>
      <c r="BF75" s="39"/>
      <c r="BG75" s="47">
        <f t="shared" si="143"/>
        <v>0</v>
      </c>
      <c r="BH75" s="39">
        <v>1</v>
      </c>
      <c r="BI75" s="47">
        <f t="shared" si="144"/>
        <v>0</v>
      </c>
      <c r="BJ75" s="39"/>
      <c r="BK75" s="47">
        <f t="shared" si="145"/>
        <v>0</v>
      </c>
      <c r="BL75" s="39"/>
      <c r="BM75" s="47">
        <f t="shared" si="146"/>
        <v>0</v>
      </c>
      <c r="BN75" s="39"/>
      <c r="BO75" s="47">
        <f t="shared" si="147"/>
        <v>0</v>
      </c>
      <c r="BP75" s="39"/>
      <c r="BQ75" s="47">
        <f t="shared" si="148"/>
        <v>0</v>
      </c>
      <c r="BR75" s="39"/>
      <c r="BS75" s="47">
        <f t="shared" si="149"/>
        <v>0</v>
      </c>
      <c r="BT75" s="39"/>
      <c r="BU75" s="41">
        <f t="shared" si="150"/>
        <v>0</v>
      </c>
      <c r="BV75" s="39"/>
      <c r="BW75" s="47">
        <f t="shared" si="151"/>
        <v>0</v>
      </c>
      <c r="BX75" s="39"/>
      <c r="BY75" s="47">
        <f t="shared" si="152"/>
        <v>0</v>
      </c>
      <c r="BZ75" s="39"/>
      <c r="CA75" s="47">
        <f t="shared" si="153"/>
        <v>0</v>
      </c>
      <c r="CB75" s="39"/>
      <c r="CC75" s="47">
        <f t="shared" si="154"/>
        <v>0</v>
      </c>
      <c r="CD75" s="39"/>
      <c r="CE75" s="47">
        <f t="shared" si="155"/>
        <v>0</v>
      </c>
      <c r="CF75" s="39"/>
      <c r="CG75" s="47">
        <f t="shared" si="156"/>
        <v>0</v>
      </c>
      <c r="CH75" s="39"/>
      <c r="CI75" s="47">
        <f t="shared" si="157"/>
        <v>0</v>
      </c>
      <c r="CJ75" s="39"/>
      <c r="CK75" s="47">
        <f t="shared" si="158"/>
        <v>0</v>
      </c>
      <c r="CL75" s="39"/>
      <c r="CM75" s="47">
        <f t="shared" si="159"/>
        <v>0</v>
      </c>
      <c r="CN75" s="39"/>
      <c r="CO75" s="41">
        <f t="shared" si="160"/>
        <v>0</v>
      </c>
      <c r="CP75" s="39"/>
      <c r="CQ75" s="47">
        <f t="shared" si="161"/>
        <v>0</v>
      </c>
      <c r="CR75" s="39"/>
      <c r="CS75" s="47">
        <f t="shared" si="162"/>
        <v>0</v>
      </c>
    </row>
    <row r="76" spans="1:97" s="42" customFormat="1" ht="15.75" customHeight="1" x14ac:dyDescent="0.25">
      <c r="A76" s="43"/>
      <c r="B76" s="74"/>
      <c r="C76" s="45" t="s">
        <v>164</v>
      </c>
      <c r="D76" s="45"/>
      <c r="E76" s="38">
        <f t="shared" si="117"/>
        <v>3</v>
      </c>
      <c r="F76" s="48">
        <v>0</v>
      </c>
      <c r="G76" s="33">
        <f t="shared" si="116"/>
        <v>0</v>
      </c>
      <c r="H76" s="34">
        <f t="shared" si="163"/>
        <v>0</v>
      </c>
      <c r="I76" s="35">
        <f t="shared" si="118"/>
        <v>0</v>
      </c>
      <c r="J76" s="33">
        <f t="shared" si="114"/>
        <v>0</v>
      </c>
      <c r="K76" s="36">
        <f t="shared" si="119"/>
        <v>0</v>
      </c>
      <c r="L76" s="39"/>
      <c r="M76" s="41">
        <f t="shared" si="120"/>
        <v>0</v>
      </c>
      <c r="N76" s="39"/>
      <c r="O76" s="41">
        <f t="shared" si="121"/>
        <v>0</v>
      </c>
      <c r="P76" s="39"/>
      <c r="Q76" s="41">
        <f t="shared" si="122"/>
        <v>0</v>
      </c>
      <c r="R76" s="39"/>
      <c r="S76" s="41">
        <f t="shared" si="123"/>
        <v>0</v>
      </c>
      <c r="T76" s="39"/>
      <c r="U76" s="41">
        <f t="shared" si="124"/>
        <v>0</v>
      </c>
      <c r="V76" s="39"/>
      <c r="W76" s="41">
        <f t="shared" si="125"/>
        <v>0</v>
      </c>
      <c r="X76" s="39"/>
      <c r="Y76" s="41">
        <f t="shared" si="126"/>
        <v>0</v>
      </c>
      <c r="Z76" s="39"/>
      <c r="AA76" s="41">
        <f t="shared" si="127"/>
        <v>0</v>
      </c>
      <c r="AB76" s="39"/>
      <c r="AC76" s="41">
        <f t="shared" si="128"/>
        <v>0</v>
      </c>
      <c r="AD76" s="39"/>
      <c r="AE76" s="41">
        <f t="shared" si="129"/>
        <v>0</v>
      </c>
      <c r="AF76" s="39"/>
      <c r="AG76" s="41">
        <f t="shared" si="130"/>
        <v>0</v>
      </c>
      <c r="AH76" s="39"/>
      <c r="AI76" s="41">
        <f t="shared" si="131"/>
        <v>0</v>
      </c>
      <c r="AJ76" s="39"/>
      <c r="AK76" s="41">
        <f t="shared" si="132"/>
        <v>0</v>
      </c>
      <c r="AL76" s="39"/>
      <c r="AM76" s="41">
        <f t="shared" si="133"/>
        <v>0</v>
      </c>
      <c r="AN76" s="39"/>
      <c r="AO76" s="41">
        <f t="shared" si="134"/>
        <v>0</v>
      </c>
      <c r="AP76" s="39"/>
      <c r="AQ76" s="41">
        <f t="shared" si="135"/>
        <v>0</v>
      </c>
      <c r="AR76" s="39"/>
      <c r="AS76" s="41">
        <f t="shared" si="136"/>
        <v>0</v>
      </c>
      <c r="AT76" s="39"/>
      <c r="AU76" s="41">
        <f t="shared" si="137"/>
        <v>0</v>
      </c>
      <c r="AV76" s="39"/>
      <c r="AW76" s="41">
        <f t="shared" si="138"/>
        <v>0</v>
      </c>
      <c r="AX76" s="39"/>
      <c r="AY76" s="41">
        <f t="shared" si="139"/>
        <v>0</v>
      </c>
      <c r="AZ76" s="39"/>
      <c r="BA76" s="41">
        <f t="shared" si="140"/>
        <v>0</v>
      </c>
      <c r="BB76" s="39"/>
      <c r="BC76" s="41">
        <f t="shared" si="141"/>
        <v>0</v>
      </c>
      <c r="BD76" s="39"/>
      <c r="BE76" s="41">
        <f t="shared" si="142"/>
        <v>0</v>
      </c>
      <c r="BF76" s="39">
        <v>2</v>
      </c>
      <c r="BG76" s="41">
        <f t="shared" si="143"/>
        <v>0</v>
      </c>
      <c r="BH76" s="39">
        <v>1</v>
      </c>
      <c r="BI76" s="41">
        <f t="shared" si="144"/>
        <v>0</v>
      </c>
      <c r="BJ76" s="39"/>
      <c r="BK76" s="41">
        <f t="shared" si="145"/>
        <v>0</v>
      </c>
      <c r="BL76" s="39"/>
      <c r="BM76" s="41">
        <f t="shared" si="146"/>
        <v>0</v>
      </c>
      <c r="BN76" s="39"/>
      <c r="BO76" s="41">
        <f t="shared" si="147"/>
        <v>0</v>
      </c>
      <c r="BP76" s="39"/>
      <c r="BQ76" s="41">
        <f t="shared" si="148"/>
        <v>0</v>
      </c>
      <c r="BR76" s="39"/>
      <c r="BS76" s="41">
        <f t="shared" si="149"/>
        <v>0</v>
      </c>
      <c r="BT76" s="39"/>
      <c r="BU76" s="41">
        <f t="shared" si="150"/>
        <v>0</v>
      </c>
      <c r="BV76" s="39"/>
      <c r="BW76" s="41">
        <f t="shared" si="151"/>
        <v>0</v>
      </c>
      <c r="BX76" s="39"/>
      <c r="BY76" s="41">
        <f t="shared" si="152"/>
        <v>0</v>
      </c>
      <c r="BZ76" s="39"/>
      <c r="CA76" s="41">
        <f t="shared" si="153"/>
        <v>0</v>
      </c>
      <c r="CB76" s="39"/>
      <c r="CC76" s="41">
        <f t="shared" si="154"/>
        <v>0</v>
      </c>
      <c r="CD76" s="39"/>
      <c r="CE76" s="41">
        <f t="shared" si="155"/>
        <v>0</v>
      </c>
      <c r="CF76" s="39"/>
      <c r="CG76" s="41">
        <f t="shared" si="156"/>
        <v>0</v>
      </c>
      <c r="CH76" s="39"/>
      <c r="CI76" s="41">
        <f t="shared" si="157"/>
        <v>0</v>
      </c>
      <c r="CJ76" s="39"/>
      <c r="CK76" s="41">
        <f t="shared" si="158"/>
        <v>0</v>
      </c>
      <c r="CL76" s="39"/>
      <c r="CM76" s="41">
        <f t="shared" si="159"/>
        <v>0</v>
      </c>
      <c r="CN76" s="39"/>
      <c r="CO76" s="41">
        <f t="shared" si="160"/>
        <v>0</v>
      </c>
      <c r="CP76" s="39"/>
      <c r="CQ76" s="41">
        <f t="shared" si="161"/>
        <v>0</v>
      </c>
      <c r="CR76" s="39"/>
      <c r="CS76" s="41">
        <f t="shared" si="162"/>
        <v>0</v>
      </c>
    </row>
    <row r="77" spans="1:97" s="42" customFormat="1" ht="15.75" customHeight="1" x14ac:dyDescent="0.25">
      <c r="A77" s="43"/>
      <c r="B77" s="74"/>
      <c r="C77" s="50" t="s">
        <v>133</v>
      </c>
      <c r="D77" s="50" t="s">
        <v>165</v>
      </c>
      <c r="E77" s="38">
        <f t="shared" si="117"/>
        <v>1</v>
      </c>
      <c r="F77" s="48">
        <v>0</v>
      </c>
      <c r="G77" s="33">
        <f t="shared" si="116"/>
        <v>0</v>
      </c>
      <c r="H77" s="34">
        <f t="shared" si="163"/>
        <v>0</v>
      </c>
      <c r="I77" s="51">
        <f t="shared" si="118"/>
        <v>0</v>
      </c>
      <c r="J77" s="52">
        <f t="shared" si="114"/>
        <v>0</v>
      </c>
      <c r="K77" s="53">
        <f t="shared" si="119"/>
        <v>0</v>
      </c>
      <c r="L77" s="39"/>
      <c r="M77" s="41">
        <f t="shared" si="120"/>
        <v>0</v>
      </c>
      <c r="N77" s="58"/>
      <c r="O77" s="41">
        <f t="shared" si="121"/>
        <v>0</v>
      </c>
      <c r="P77" s="39"/>
      <c r="Q77" s="41">
        <f t="shared" si="122"/>
        <v>0</v>
      </c>
      <c r="R77" s="58"/>
      <c r="S77" s="41">
        <f t="shared" si="123"/>
        <v>0</v>
      </c>
      <c r="T77" s="58"/>
      <c r="U77" s="41">
        <f t="shared" si="124"/>
        <v>0</v>
      </c>
      <c r="V77" s="58"/>
      <c r="W77" s="41">
        <f t="shared" si="125"/>
        <v>0</v>
      </c>
      <c r="X77" s="58"/>
      <c r="Y77" s="41">
        <f t="shared" si="126"/>
        <v>0</v>
      </c>
      <c r="Z77" s="58"/>
      <c r="AA77" s="41">
        <f t="shared" si="127"/>
        <v>0</v>
      </c>
      <c r="AB77" s="39"/>
      <c r="AC77" s="41">
        <f t="shared" si="128"/>
        <v>0</v>
      </c>
      <c r="AD77" s="58"/>
      <c r="AE77" s="41">
        <f t="shared" si="129"/>
        <v>0</v>
      </c>
      <c r="AF77" s="39"/>
      <c r="AG77" s="41">
        <f t="shared" si="130"/>
        <v>0</v>
      </c>
      <c r="AH77" s="39"/>
      <c r="AI77" s="41">
        <f t="shared" si="131"/>
        <v>0</v>
      </c>
      <c r="AJ77" s="39"/>
      <c r="AK77" s="41">
        <f t="shared" si="132"/>
        <v>0</v>
      </c>
      <c r="AL77" s="39"/>
      <c r="AM77" s="41">
        <f t="shared" si="133"/>
        <v>0</v>
      </c>
      <c r="AN77" s="39"/>
      <c r="AO77" s="41">
        <f t="shared" si="134"/>
        <v>0</v>
      </c>
      <c r="AP77" s="39"/>
      <c r="AQ77" s="41">
        <f t="shared" si="135"/>
        <v>0</v>
      </c>
      <c r="AR77" s="39"/>
      <c r="AS77" s="41">
        <f t="shared" si="136"/>
        <v>0</v>
      </c>
      <c r="AT77" s="39"/>
      <c r="AU77" s="41">
        <f t="shared" si="137"/>
        <v>0</v>
      </c>
      <c r="AV77" s="39"/>
      <c r="AW77" s="41">
        <f t="shared" si="138"/>
        <v>0</v>
      </c>
      <c r="AX77" s="39"/>
      <c r="AY77" s="41">
        <f t="shared" si="139"/>
        <v>0</v>
      </c>
      <c r="AZ77" s="58"/>
      <c r="BA77" s="41">
        <f t="shared" si="140"/>
        <v>0</v>
      </c>
      <c r="BB77" s="39"/>
      <c r="BC77" s="41">
        <f t="shared" si="141"/>
        <v>0</v>
      </c>
      <c r="BD77" s="39"/>
      <c r="BE77" s="41">
        <f t="shared" si="142"/>
        <v>0</v>
      </c>
      <c r="BF77" s="39">
        <v>1</v>
      </c>
      <c r="BG77" s="41">
        <f t="shared" si="143"/>
        <v>0</v>
      </c>
      <c r="BH77" s="39"/>
      <c r="BI77" s="41">
        <f t="shared" si="144"/>
        <v>0</v>
      </c>
      <c r="BJ77" s="39"/>
      <c r="BK77" s="41">
        <f t="shared" si="145"/>
        <v>0</v>
      </c>
      <c r="BL77" s="39"/>
      <c r="BM77" s="41">
        <f t="shared" si="146"/>
        <v>0</v>
      </c>
      <c r="BN77" s="39"/>
      <c r="BO77" s="41">
        <f t="shared" si="147"/>
        <v>0</v>
      </c>
      <c r="BP77" s="39"/>
      <c r="BQ77" s="41">
        <f t="shared" si="148"/>
        <v>0</v>
      </c>
      <c r="BR77" s="39"/>
      <c r="BS77" s="41">
        <f t="shared" si="149"/>
        <v>0</v>
      </c>
      <c r="BT77" s="58"/>
      <c r="BU77" s="41">
        <f t="shared" si="150"/>
        <v>0</v>
      </c>
      <c r="BV77" s="39"/>
      <c r="BW77" s="41">
        <f t="shared" si="151"/>
        <v>0</v>
      </c>
      <c r="BX77" s="39"/>
      <c r="BY77" s="41">
        <f t="shared" si="152"/>
        <v>0</v>
      </c>
      <c r="BZ77" s="39"/>
      <c r="CA77" s="41">
        <f t="shared" si="153"/>
        <v>0</v>
      </c>
      <c r="CB77" s="39"/>
      <c r="CC77" s="41">
        <f t="shared" si="154"/>
        <v>0</v>
      </c>
      <c r="CD77" s="39"/>
      <c r="CE77" s="41">
        <f t="shared" si="155"/>
        <v>0</v>
      </c>
      <c r="CF77" s="39"/>
      <c r="CG77" s="41">
        <f t="shared" si="156"/>
        <v>0</v>
      </c>
      <c r="CH77" s="39"/>
      <c r="CI77" s="41">
        <f t="shared" si="157"/>
        <v>0</v>
      </c>
      <c r="CJ77" s="39"/>
      <c r="CK77" s="41">
        <f t="shared" si="158"/>
        <v>0</v>
      </c>
      <c r="CL77" s="39"/>
      <c r="CM77" s="41">
        <f t="shared" si="159"/>
        <v>0</v>
      </c>
      <c r="CN77" s="58"/>
      <c r="CO77" s="41">
        <f t="shared" si="160"/>
        <v>0</v>
      </c>
      <c r="CP77" s="39"/>
      <c r="CQ77" s="41">
        <f t="shared" si="161"/>
        <v>0</v>
      </c>
      <c r="CR77" s="39"/>
      <c r="CS77" s="41">
        <f t="shared" si="162"/>
        <v>0</v>
      </c>
    </row>
    <row r="78" spans="1:97" s="42" customFormat="1" ht="15.75" customHeight="1" x14ac:dyDescent="0.25">
      <c r="A78" s="43"/>
      <c r="B78" s="74"/>
      <c r="C78" s="50" t="s">
        <v>166</v>
      </c>
      <c r="D78" s="50" t="s">
        <v>167</v>
      </c>
      <c r="E78" s="38">
        <f t="shared" si="117"/>
        <v>1</v>
      </c>
      <c r="F78" s="48">
        <v>0</v>
      </c>
      <c r="G78" s="33">
        <f t="shared" si="116"/>
        <v>0</v>
      </c>
      <c r="H78" s="34">
        <f t="shared" si="163"/>
        <v>0</v>
      </c>
      <c r="I78" s="51">
        <f t="shared" si="118"/>
        <v>0</v>
      </c>
      <c r="J78" s="52">
        <f t="shared" si="114"/>
        <v>0</v>
      </c>
      <c r="K78" s="53">
        <f t="shared" si="119"/>
        <v>0</v>
      </c>
      <c r="L78" s="39"/>
      <c r="M78" s="40">
        <f t="shared" si="120"/>
        <v>0</v>
      </c>
      <c r="N78" s="39"/>
      <c r="O78" s="40">
        <f t="shared" si="121"/>
        <v>0</v>
      </c>
      <c r="P78" s="39"/>
      <c r="Q78" s="40">
        <f t="shared" si="122"/>
        <v>0</v>
      </c>
      <c r="R78" s="39"/>
      <c r="S78" s="40">
        <f t="shared" si="123"/>
        <v>0</v>
      </c>
      <c r="T78" s="39"/>
      <c r="U78" s="40">
        <f t="shared" si="124"/>
        <v>0</v>
      </c>
      <c r="V78" s="39"/>
      <c r="W78" s="40">
        <f t="shared" si="125"/>
        <v>0</v>
      </c>
      <c r="X78" s="39"/>
      <c r="Y78" s="40">
        <f t="shared" si="126"/>
        <v>0</v>
      </c>
      <c r="Z78" s="39"/>
      <c r="AA78" s="40">
        <f t="shared" si="127"/>
        <v>0</v>
      </c>
      <c r="AB78" s="39"/>
      <c r="AC78" s="40">
        <f t="shared" si="128"/>
        <v>0</v>
      </c>
      <c r="AD78" s="39"/>
      <c r="AE78" s="40">
        <f t="shared" si="129"/>
        <v>0</v>
      </c>
      <c r="AF78" s="39"/>
      <c r="AG78" s="40">
        <f t="shared" si="130"/>
        <v>0</v>
      </c>
      <c r="AH78" s="39"/>
      <c r="AI78" s="40">
        <f t="shared" si="131"/>
        <v>0</v>
      </c>
      <c r="AJ78" s="39"/>
      <c r="AK78" s="40">
        <f t="shared" si="132"/>
        <v>0</v>
      </c>
      <c r="AL78" s="39"/>
      <c r="AM78" s="40">
        <f t="shared" si="133"/>
        <v>0</v>
      </c>
      <c r="AN78" s="39"/>
      <c r="AO78" s="40">
        <f t="shared" si="134"/>
        <v>0</v>
      </c>
      <c r="AP78" s="39"/>
      <c r="AQ78" s="40">
        <f t="shared" si="135"/>
        <v>0</v>
      </c>
      <c r="AR78" s="39"/>
      <c r="AS78" s="40">
        <f t="shared" si="136"/>
        <v>0</v>
      </c>
      <c r="AT78" s="39"/>
      <c r="AU78" s="40">
        <f t="shared" si="137"/>
        <v>0</v>
      </c>
      <c r="AV78" s="39"/>
      <c r="AW78" s="40">
        <f t="shared" si="138"/>
        <v>0</v>
      </c>
      <c r="AX78" s="39"/>
      <c r="AY78" s="40">
        <f t="shared" si="139"/>
        <v>0</v>
      </c>
      <c r="AZ78" s="39"/>
      <c r="BA78" s="41">
        <f t="shared" si="140"/>
        <v>0</v>
      </c>
      <c r="BB78" s="39"/>
      <c r="BC78" s="40">
        <f t="shared" si="141"/>
        <v>0</v>
      </c>
      <c r="BD78" s="39"/>
      <c r="BE78" s="40">
        <f t="shared" si="142"/>
        <v>0</v>
      </c>
      <c r="BF78" s="39">
        <v>1</v>
      </c>
      <c r="BG78" s="40">
        <f t="shared" si="143"/>
        <v>0</v>
      </c>
      <c r="BH78" s="39"/>
      <c r="BI78" s="40">
        <f t="shared" si="144"/>
        <v>0</v>
      </c>
      <c r="BJ78" s="39"/>
      <c r="BK78" s="40">
        <f t="shared" si="145"/>
        <v>0</v>
      </c>
      <c r="BL78" s="39"/>
      <c r="BM78" s="40">
        <f t="shared" si="146"/>
        <v>0</v>
      </c>
      <c r="BN78" s="39"/>
      <c r="BO78" s="40">
        <f t="shared" si="147"/>
        <v>0</v>
      </c>
      <c r="BP78" s="39"/>
      <c r="BQ78" s="40">
        <f t="shared" si="148"/>
        <v>0</v>
      </c>
      <c r="BR78" s="39"/>
      <c r="BS78" s="40">
        <f t="shared" si="149"/>
        <v>0</v>
      </c>
      <c r="BT78" s="39"/>
      <c r="BU78" s="41">
        <f t="shared" si="150"/>
        <v>0</v>
      </c>
      <c r="BV78" s="39"/>
      <c r="BW78" s="40">
        <f t="shared" si="151"/>
        <v>0</v>
      </c>
      <c r="BX78" s="39"/>
      <c r="BY78" s="40">
        <f t="shared" si="152"/>
        <v>0</v>
      </c>
      <c r="BZ78" s="39"/>
      <c r="CA78" s="40">
        <f t="shared" si="153"/>
        <v>0</v>
      </c>
      <c r="CB78" s="39"/>
      <c r="CC78" s="40">
        <f t="shared" si="154"/>
        <v>0</v>
      </c>
      <c r="CD78" s="39"/>
      <c r="CE78" s="40">
        <f t="shared" si="155"/>
        <v>0</v>
      </c>
      <c r="CF78" s="39"/>
      <c r="CG78" s="40">
        <f t="shared" si="156"/>
        <v>0</v>
      </c>
      <c r="CH78" s="39"/>
      <c r="CI78" s="40">
        <f t="shared" si="157"/>
        <v>0</v>
      </c>
      <c r="CJ78" s="39"/>
      <c r="CK78" s="40">
        <f t="shared" si="158"/>
        <v>0</v>
      </c>
      <c r="CL78" s="39"/>
      <c r="CM78" s="40">
        <f t="shared" si="159"/>
        <v>0</v>
      </c>
      <c r="CN78" s="39"/>
      <c r="CO78" s="41">
        <f t="shared" si="160"/>
        <v>0</v>
      </c>
      <c r="CP78" s="39"/>
      <c r="CQ78" s="40">
        <f t="shared" si="161"/>
        <v>0</v>
      </c>
      <c r="CR78" s="39"/>
      <c r="CS78" s="40">
        <f t="shared" si="162"/>
        <v>0</v>
      </c>
    </row>
    <row r="79" spans="1:97" s="42" customFormat="1" ht="15.75" customHeight="1" x14ac:dyDescent="0.25">
      <c r="A79" s="43"/>
      <c r="B79" s="74"/>
      <c r="C79" s="50" t="s">
        <v>168</v>
      </c>
      <c r="D79" s="50" t="s">
        <v>65</v>
      </c>
      <c r="E79" s="38">
        <f t="shared" si="117"/>
        <v>1</v>
      </c>
      <c r="F79" s="48">
        <v>0</v>
      </c>
      <c r="G79" s="33">
        <f t="shared" si="116"/>
        <v>0</v>
      </c>
      <c r="H79" s="34">
        <f t="shared" si="163"/>
        <v>0</v>
      </c>
      <c r="I79" s="51">
        <f t="shared" si="118"/>
        <v>0</v>
      </c>
      <c r="J79" s="52">
        <f t="shared" si="114"/>
        <v>0</v>
      </c>
      <c r="K79" s="53">
        <f t="shared" si="119"/>
        <v>0</v>
      </c>
      <c r="L79" s="39"/>
      <c r="M79" s="40">
        <f t="shared" si="120"/>
        <v>0</v>
      </c>
      <c r="N79" s="39"/>
      <c r="O79" s="40">
        <f t="shared" si="121"/>
        <v>0</v>
      </c>
      <c r="P79" s="39"/>
      <c r="Q79" s="40">
        <f t="shared" si="122"/>
        <v>0</v>
      </c>
      <c r="R79" s="39"/>
      <c r="S79" s="40">
        <f t="shared" si="123"/>
        <v>0</v>
      </c>
      <c r="T79" s="39"/>
      <c r="U79" s="40">
        <f t="shared" si="124"/>
        <v>0</v>
      </c>
      <c r="V79" s="39"/>
      <c r="W79" s="40">
        <f t="shared" si="125"/>
        <v>0</v>
      </c>
      <c r="X79" s="39"/>
      <c r="Y79" s="40">
        <f t="shared" si="126"/>
        <v>0</v>
      </c>
      <c r="Z79" s="39"/>
      <c r="AA79" s="40">
        <f t="shared" si="127"/>
        <v>0</v>
      </c>
      <c r="AB79" s="39"/>
      <c r="AC79" s="40">
        <f t="shared" si="128"/>
        <v>0</v>
      </c>
      <c r="AD79" s="39"/>
      <c r="AE79" s="40">
        <f t="shared" si="129"/>
        <v>0</v>
      </c>
      <c r="AF79" s="39"/>
      <c r="AG79" s="40">
        <f t="shared" si="130"/>
        <v>0</v>
      </c>
      <c r="AH79" s="39"/>
      <c r="AI79" s="40">
        <f t="shared" si="131"/>
        <v>0</v>
      </c>
      <c r="AJ79" s="39"/>
      <c r="AK79" s="40">
        <f t="shared" si="132"/>
        <v>0</v>
      </c>
      <c r="AL79" s="39"/>
      <c r="AM79" s="40">
        <f t="shared" si="133"/>
        <v>0</v>
      </c>
      <c r="AN79" s="39"/>
      <c r="AO79" s="40">
        <f t="shared" si="134"/>
        <v>0</v>
      </c>
      <c r="AP79" s="39"/>
      <c r="AQ79" s="40">
        <f t="shared" si="135"/>
        <v>0</v>
      </c>
      <c r="AR79" s="39"/>
      <c r="AS79" s="40">
        <f t="shared" si="136"/>
        <v>0</v>
      </c>
      <c r="AT79" s="39"/>
      <c r="AU79" s="40">
        <f t="shared" si="137"/>
        <v>0</v>
      </c>
      <c r="AV79" s="39"/>
      <c r="AW79" s="40">
        <f t="shared" si="138"/>
        <v>0</v>
      </c>
      <c r="AX79" s="39"/>
      <c r="AY79" s="40">
        <f t="shared" si="139"/>
        <v>0</v>
      </c>
      <c r="AZ79" s="39"/>
      <c r="BA79" s="41">
        <f t="shared" si="140"/>
        <v>0</v>
      </c>
      <c r="BB79" s="39"/>
      <c r="BC79" s="40">
        <f t="shared" si="141"/>
        <v>0</v>
      </c>
      <c r="BD79" s="39"/>
      <c r="BE79" s="40">
        <f t="shared" si="142"/>
        <v>0</v>
      </c>
      <c r="BF79" s="39">
        <v>1</v>
      </c>
      <c r="BG79" s="40">
        <f t="shared" si="143"/>
        <v>0</v>
      </c>
      <c r="BH79" s="39"/>
      <c r="BI79" s="40">
        <f t="shared" si="144"/>
        <v>0</v>
      </c>
      <c r="BJ79" s="39"/>
      <c r="BK79" s="40">
        <f t="shared" si="145"/>
        <v>0</v>
      </c>
      <c r="BL79" s="39"/>
      <c r="BM79" s="40">
        <f t="shared" si="146"/>
        <v>0</v>
      </c>
      <c r="BN79" s="39"/>
      <c r="BO79" s="40">
        <f t="shared" si="147"/>
        <v>0</v>
      </c>
      <c r="BP79" s="39"/>
      <c r="BQ79" s="40">
        <f t="shared" si="148"/>
        <v>0</v>
      </c>
      <c r="BR79" s="39"/>
      <c r="BS79" s="40">
        <f t="shared" si="149"/>
        <v>0</v>
      </c>
      <c r="BT79" s="39"/>
      <c r="BU79" s="41">
        <f t="shared" si="150"/>
        <v>0</v>
      </c>
      <c r="BV79" s="39"/>
      <c r="BW79" s="40">
        <f t="shared" si="151"/>
        <v>0</v>
      </c>
      <c r="BX79" s="39"/>
      <c r="BY79" s="40">
        <f t="shared" si="152"/>
        <v>0</v>
      </c>
      <c r="BZ79" s="39"/>
      <c r="CA79" s="40">
        <f t="shared" si="153"/>
        <v>0</v>
      </c>
      <c r="CB79" s="39"/>
      <c r="CC79" s="40">
        <f t="shared" si="154"/>
        <v>0</v>
      </c>
      <c r="CD79" s="39"/>
      <c r="CE79" s="40">
        <f t="shared" si="155"/>
        <v>0</v>
      </c>
      <c r="CF79" s="39"/>
      <c r="CG79" s="40">
        <f t="shared" si="156"/>
        <v>0</v>
      </c>
      <c r="CH79" s="39"/>
      <c r="CI79" s="40">
        <f t="shared" si="157"/>
        <v>0</v>
      </c>
      <c r="CJ79" s="39"/>
      <c r="CK79" s="40">
        <f t="shared" si="158"/>
        <v>0</v>
      </c>
      <c r="CL79" s="39"/>
      <c r="CM79" s="40">
        <f t="shared" si="159"/>
        <v>0</v>
      </c>
      <c r="CN79" s="39"/>
      <c r="CO79" s="41">
        <f t="shared" si="160"/>
        <v>0</v>
      </c>
      <c r="CP79" s="39"/>
      <c r="CQ79" s="40">
        <f t="shared" si="161"/>
        <v>0</v>
      </c>
      <c r="CR79" s="39"/>
      <c r="CS79" s="40">
        <f t="shared" si="162"/>
        <v>0</v>
      </c>
    </row>
    <row r="80" spans="1:97" s="57" customFormat="1" ht="15.75" customHeight="1" x14ac:dyDescent="0.25">
      <c r="A80" s="43"/>
      <c r="B80" s="74"/>
      <c r="C80" s="45" t="s">
        <v>58</v>
      </c>
      <c r="D80" s="72" t="s">
        <v>169</v>
      </c>
      <c r="E80" s="38">
        <f t="shared" si="117"/>
        <v>1</v>
      </c>
      <c r="F80" s="48">
        <v>0</v>
      </c>
      <c r="G80" s="33">
        <f t="shared" si="116"/>
        <v>0</v>
      </c>
      <c r="H80" s="34">
        <f t="shared" si="163"/>
        <v>0</v>
      </c>
      <c r="I80" s="73">
        <f t="shared" si="118"/>
        <v>0</v>
      </c>
      <c r="J80" s="52">
        <f t="shared" si="114"/>
        <v>0</v>
      </c>
      <c r="K80" s="53">
        <f t="shared" si="119"/>
        <v>0</v>
      </c>
      <c r="L80" s="56"/>
      <c r="M80" s="41">
        <f t="shared" si="120"/>
        <v>0</v>
      </c>
      <c r="N80" s="56"/>
      <c r="O80" s="41">
        <f t="shared" si="121"/>
        <v>0</v>
      </c>
      <c r="P80" s="56"/>
      <c r="Q80" s="41">
        <f t="shared" si="122"/>
        <v>0</v>
      </c>
      <c r="R80" s="56"/>
      <c r="S80" s="41">
        <f t="shared" si="123"/>
        <v>0</v>
      </c>
      <c r="T80" s="56"/>
      <c r="U80" s="41">
        <f t="shared" si="124"/>
        <v>0</v>
      </c>
      <c r="V80" s="56"/>
      <c r="W80" s="41">
        <f t="shared" si="125"/>
        <v>0</v>
      </c>
      <c r="X80" s="56"/>
      <c r="Y80" s="41">
        <f t="shared" si="126"/>
        <v>0</v>
      </c>
      <c r="Z80" s="56"/>
      <c r="AA80" s="41">
        <f t="shared" si="127"/>
        <v>0</v>
      </c>
      <c r="AB80" s="56"/>
      <c r="AC80" s="41">
        <f t="shared" si="128"/>
        <v>0</v>
      </c>
      <c r="AD80" s="56"/>
      <c r="AE80" s="41">
        <f t="shared" si="129"/>
        <v>0</v>
      </c>
      <c r="AF80" s="56"/>
      <c r="AG80" s="41">
        <f t="shared" si="130"/>
        <v>0</v>
      </c>
      <c r="AH80" s="56"/>
      <c r="AI80" s="41">
        <f t="shared" si="131"/>
        <v>0</v>
      </c>
      <c r="AJ80" s="56"/>
      <c r="AK80" s="41">
        <f t="shared" si="132"/>
        <v>0</v>
      </c>
      <c r="AL80" s="56"/>
      <c r="AM80" s="41">
        <f t="shared" si="133"/>
        <v>0</v>
      </c>
      <c r="AN80" s="56"/>
      <c r="AO80" s="41">
        <f t="shared" si="134"/>
        <v>0</v>
      </c>
      <c r="AP80" s="56"/>
      <c r="AQ80" s="41">
        <f t="shared" si="135"/>
        <v>0</v>
      </c>
      <c r="AR80" s="56"/>
      <c r="AS80" s="41">
        <f t="shared" si="136"/>
        <v>0</v>
      </c>
      <c r="AT80" s="56"/>
      <c r="AU80" s="41">
        <f t="shared" si="137"/>
        <v>0</v>
      </c>
      <c r="AV80" s="56"/>
      <c r="AW80" s="41">
        <f t="shared" si="138"/>
        <v>0</v>
      </c>
      <c r="AX80" s="56"/>
      <c r="AY80" s="41">
        <f t="shared" si="139"/>
        <v>0</v>
      </c>
      <c r="AZ80" s="56"/>
      <c r="BA80" s="41">
        <f t="shared" si="140"/>
        <v>0</v>
      </c>
      <c r="BB80" s="56"/>
      <c r="BC80" s="41">
        <f t="shared" si="141"/>
        <v>0</v>
      </c>
      <c r="BD80" s="56"/>
      <c r="BE80" s="41">
        <f t="shared" si="142"/>
        <v>0</v>
      </c>
      <c r="BF80" s="56">
        <v>1</v>
      </c>
      <c r="BG80" s="41">
        <f t="shared" si="143"/>
        <v>0</v>
      </c>
      <c r="BH80" s="56"/>
      <c r="BI80" s="41">
        <f t="shared" si="144"/>
        <v>0</v>
      </c>
      <c r="BJ80" s="56"/>
      <c r="BK80" s="41">
        <f t="shared" si="145"/>
        <v>0</v>
      </c>
      <c r="BL80" s="56"/>
      <c r="BM80" s="41">
        <f t="shared" si="146"/>
        <v>0</v>
      </c>
      <c r="BN80" s="56"/>
      <c r="BO80" s="41">
        <f t="shared" si="147"/>
        <v>0</v>
      </c>
      <c r="BP80" s="56"/>
      <c r="BQ80" s="41">
        <f t="shared" si="148"/>
        <v>0</v>
      </c>
      <c r="BR80" s="56"/>
      <c r="BS80" s="41">
        <f t="shared" si="149"/>
        <v>0</v>
      </c>
      <c r="BT80" s="56"/>
      <c r="BU80" s="41">
        <f t="shared" si="150"/>
        <v>0</v>
      </c>
      <c r="BV80" s="56"/>
      <c r="BW80" s="41">
        <f t="shared" si="151"/>
        <v>0</v>
      </c>
      <c r="BX80" s="56"/>
      <c r="BY80" s="41">
        <f t="shared" si="152"/>
        <v>0</v>
      </c>
      <c r="BZ80" s="56"/>
      <c r="CA80" s="41">
        <f t="shared" si="153"/>
        <v>0</v>
      </c>
      <c r="CB80" s="56"/>
      <c r="CC80" s="41">
        <f t="shared" si="154"/>
        <v>0</v>
      </c>
      <c r="CD80" s="56"/>
      <c r="CE80" s="41">
        <f t="shared" si="155"/>
        <v>0</v>
      </c>
      <c r="CF80" s="56"/>
      <c r="CG80" s="41">
        <f t="shared" si="156"/>
        <v>0</v>
      </c>
      <c r="CH80" s="56"/>
      <c r="CI80" s="41">
        <f t="shared" si="157"/>
        <v>0</v>
      </c>
      <c r="CJ80" s="56"/>
      <c r="CK80" s="41">
        <f t="shared" si="158"/>
        <v>0</v>
      </c>
      <c r="CL80" s="56"/>
      <c r="CM80" s="41">
        <f t="shared" si="159"/>
        <v>0</v>
      </c>
      <c r="CN80" s="56"/>
      <c r="CO80" s="41">
        <f t="shared" si="160"/>
        <v>0</v>
      </c>
      <c r="CP80" s="56"/>
      <c r="CQ80" s="41">
        <f t="shared" si="161"/>
        <v>0</v>
      </c>
      <c r="CR80" s="56"/>
      <c r="CS80" s="41">
        <f t="shared" si="162"/>
        <v>0</v>
      </c>
    </row>
    <row r="81" spans="1:97" s="42" customFormat="1" ht="15.75" customHeight="1" x14ac:dyDescent="0.25">
      <c r="A81" s="43"/>
      <c r="B81" s="74"/>
      <c r="C81" s="45" t="s">
        <v>170</v>
      </c>
      <c r="D81" s="45" t="s">
        <v>73</v>
      </c>
      <c r="E81" s="38">
        <f t="shared" si="117"/>
        <v>1</v>
      </c>
      <c r="F81" s="46">
        <v>0</v>
      </c>
      <c r="G81" s="33">
        <f t="shared" si="116"/>
        <v>0</v>
      </c>
      <c r="H81" s="34">
        <f t="shared" si="163"/>
        <v>0</v>
      </c>
      <c r="I81" s="35">
        <f t="shared" si="118"/>
        <v>0</v>
      </c>
      <c r="J81" s="33">
        <f t="shared" si="114"/>
        <v>0</v>
      </c>
      <c r="K81" s="36">
        <f t="shared" si="119"/>
        <v>0</v>
      </c>
      <c r="L81" s="39"/>
      <c r="M81" s="41">
        <f t="shared" si="120"/>
        <v>0</v>
      </c>
      <c r="N81" s="39"/>
      <c r="O81" s="41">
        <f t="shared" si="121"/>
        <v>0</v>
      </c>
      <c r="P81" s="39"/>
      <c r="Q81" s="41">
        <f t="shared" si="122"/>
        <v>0</v>
      </c>
      <c r="R81" s="39"/>
      <c r="S81" s="41">
        <f t="shared" si="123"/>
        <v>0</v>
      </c>
      <c r="T81" s="39"/>
      <c r="U81" s="41">
        <f t="shared" si="124"/>
        <v>0</v>
      </c>
      <c r="V81" s="39"/>
      <c r="W81" s="41">
        <f t="shared" si="125"/>
        <v>0</v>
      </c>
      <c r="X81" s="39"/>
      <c r="Y81" s="41">
        <f t="shared" si="126"/>
        <v>0</v>
      </c>
      <c r="Z81" s="39"/>
      <c r="AA81" s="41">
        <f t="shared" si="127"/>
        <v>0</v>
      </c>
      <c r="AB81" s="39"/>
      <c r="AC81" s="41">
        <f t="shared" si="128"/>
        <v>0</v>
      </c>
      <c r="AD81" s="39"/>
      <c r="AE81" s="41">
        <f t="shared" si="129"/>
        <v>0</v>
      </c>
      <c r="AF81" s="39"/>
      <c r="AG81" s="41">
        <f t="shared" si="130"/>
        <v>0</v>
      </c>
      <c r="AH81" s="39"/>
      <c r="AI81" s="41">
        <f t="shared" si="131"/>
        <v>0</v>
      </c>
      <c r="AJ81" s="39"/>
      <c r="AK81" s="41">
        <f t="shared" si="132"/>
        <v>0</v>
      </c>
      <c r="AL81" s="39"/>
      <c r="AM81" s="41">
        <f t="shared" si="133"/>
        <v>0</v>
      </c>
      <c r="AN81" s="39"/>
      <c r="AO81" s="41">
        <f t="shared" si="134"/>
        <v>0</v>
      </c>
      <c r="AP81" s="39"/>
      <c r="AQ81" s="41">
        <f t="shared" si="135"/>
        <v>0</v>
      </c>
      <c r="AR81" s="39"/>
      <c r="AS81" s="41">
        <f t="shared" si="136"/>
        <v>0</v>
      </c>
      <c r="AT81" s="39"/>
      <c r="AU81" s="41">
        <f t="shared" si="137"/>
        <v>0</v>
      </c>
      <c r="AV81" s="39"/>
      <c r="AW81" s="41">
        <f t="shared" si="138"/>
        <v>0</v>
      </c>
      <c r="AX81" s="39"/>
      <c r="AY81" s="41">
        <f t="shared" si="139"/>
        <v>0</v>
      </c>
      <c r="AZ81" s="39">
        <v>1</v>
      </c>
      <c r="BA81" s="41">
        <f t="shared" si="140"/>
        <v>0</v>
      </c>
      <c r="BB81" s="39"/>
      <c r="BC81" s="41">
        <f t="shared" si="141"/>
        <v>0</v>
      </c>
      <c r="BD81" s="39"/>
      <c r="BE81" s="41">
        <f t="shared" si="142"/>
        <v>0</v>
      </c>
      <c r="BF81" s="39"/>
      <c r="BG81" s="41">
        <f t="shared" si="143"/>
        <v>0</v>
      </c>
      <c r="BH81" s="39"/>
      <c r="BI81" s="41">
        <f t="shared" si="144"/>
        <v>0</v>
      </c>
      <c r="BJ81" s="39"/>
      <c r="BK81" s="41">
        <f t="shared" si="145"/>
        <v>0</v>
      </c>
      <c r="BL81" s="39"/>
      <c r="BM81" s="41">
        <f t="shared" si="146"/>
        <v>0</v>
      </c>
      <c r="BN81" s="39"/>
      <c r="BO81" s="41">
        <f t="shared" si="147"/>
        <v>0</v>
      </c>
      <c r="BP81" s="39"/>
      <c r="BQ81" s="41">
        <f t="shared" si="148"/>
        <v>0</v>
      </c>
      <c r="BR81" s="39"/>
      <c r="BS81" s="41">
        <f t="shared" si="149"/>
        <v>0</v>
      </c>
      <c r="BT81" s="39"/>
      <c r="BU81" s="41">
        <f t="shared" si="150"/>
        <v>0</v>
      </c>
      <c r="BV81" s="39"/>
      <c r="BW81" s="41">
        <f t="shared" si="151"/>
        <v>0</v>
      </c>
      <c r="BX81" s="39"/>
      <c r="BY81" s="41">
        <f t="shared" si="152"/>
        <v>0</v>
      </c>
      <c r="BZ81" s="39"/>
      <c r="CA81" s="41">
        <f t="shared" si="153"/>
        <v>0</v>
      </c>
      <c r="CB81" s="39"/>
      <c r="CC81" s="41">
        <f t="shared" si="154"/>
        <v>0</v>
      </c>
      <c r="CD81" s="39"/>
      <c r="CE81" s="41">
        <f t="shared" si="155"/>
        <v>0</v>
      </c>
      <c r="CF81" s="39"/>
      <c r="CG81" s="41">
        <f t="shared" si="156"/>
        <v>0</v>
      </c>
      <c r="CH81" s="39"/>
      <c r="CI81" s="41">
        <f t="shared" si="157"/>
        <v>0</v>
      </c>
      <c r="CJ81" s="39"/>
      <c r="CK81" s="41">
        <f t="shared" si="158"/>
        <v>0</v>
      </c>
      <c r="CL81" s="39"/>
      <c r="CM81" s="41">
        <f t="shared" si="159"/>
        <v>0</v>
      </c>
      <c r="CN81" s="39"/>
      <c r="CO81" s="41">
        <f t="shared" si="160"/>
        <v>0</v>
      </c>
      <c r="CP81" s="39"/>
      <c r="CQ81" s="41">
        <f t="shared" si="161"/>
        <v>0</v>
      </c>
      <c r="CR81" s="39"/>
      <c r="CS81" s="41">
        <f t="shared" si="162"/>
        <v>0</v>
      </c>
    </row>
    <row r="82" spans="1:97" s="42" customFormat="1" ht="15.75" customHeight="1" x14ac:dyDescent="0.25">
      <c r="A82" s="43"/>
      <c r="B82" s="74"/>
      <c r="C82" s="45" t="s">
        <v>171</v>
      </c>
      <c r="D82" s="45" t="s">
        <v>39</v>
      </c>
      <c r="E82" s="38">
        <f t="shared" si="117"/>
        <v>3</v>
      </c>
      <c r="F82" s="54">
        <v>0</v>
      </c>
      <c r="G82" s="33">
        <f t="shared" si="116"/>
        <v>0</v>
      </c>
      <c r="H82" s="34">
        <f t="shared" si="163"/>
        <v>0</v>
      </c>
      <c r="I82" s="35">
        <f t="shared" si="118"/>
        <v>0</v>
      </c>
      <c r="J82" s="33">
        <f t="shared" si="114"/>
        <v>0</v>
      </c>
      <c r="K82" s="36">
        <f t="shared" si="119"/>
        <v>0</v>
      </c>
      <c r="L82" s="39"/>
      <c r="M82" s="47">
        <f t="shared" si="120"/>
        <v>0</v>
      </c>
      <c r="N82" s="39"/>
      <c r="O82" s="47">
        <f t="shared" si="121"/>
        <v>0</v>
      </c>
      <c r="P82" s="39"/>
      <c r="Q82" s="47">
        <f t="shared" si="122"/>
        <v>0</v>
      </c>
      <c r="R82" s="39"/>
      <c r="S82" s="47">
        <f t="shared" si="123"/>
        <v>0</v>
      </c>
      <c r="T82" s="39"/>
      <c r="U82" s="47">
        <f t="shared" si="124"/>
        <v>0</v>
      </c>
      <c r="V82" s="39"/>
      <c r="W82" s="47">
        <f t="shared" si="125"/>
        <v>0</v>
      </c>
      <c r="X82" s="39"/>
      <c r="Y82" s="47">
        <f t="shared" si="126"/>
        <v>0</v>
      </c>
      <c r="Z82" s="39"/>
      <c r="AA82" s="47">
        <f t="shared" si="127"/>
        <v>0</v>
      </c>
      <c r="AB82" s="39"/>
      <c r="AC82" s="47">
        <f t="shared" si="128"/>
        <v>0</v>
      </c>
      <c r="AD82" s="39"/>
      <c r="AE82" s="47">
        <f t="shared" si="129"/>
        <v>0</v>
      </c>
      <c r="AF82" s="39"/>
      <c r="AG82" s="47">
        <f t="shared" si="130"/>
        <v>0</v>
      </c>
      <c r="AH82" s="39"/>
      <c r="AI82" s="47">
        <f t="shared" si="131"/>
        <v>0</v>
      </c>
      <c r="AJ82" s="39"/>
      <c r="AK82" s="47">
        <f t="shared" si="132"/>
        <v>0</v>
      </c>
      <c r="AL82" s="39"/>
      <c r="AM82" s="47">
        <f t="shared" si="133"/>
        <v>0</v>
      </c>
      <c r="AN82" s="39"/>
      <c r="AO82" s="47">
        <f t="shared" si="134"/>
        <v>0</v>
      </c>
      <c r="AP82" s="39"/>
      <c r="AQ82" s="47">
        <f t="shared" si="135"/>
        <v>0</v>
      </c>
      <c r="AR82" s="39"/>
      <c r="AS82" s="47">
        <f t="shared" si="136"/>
        <v>0</v>
      </c>
      <c r="AT82" s="39"/>
      <c r="AU82" s="47">
        <f t="shared" si="137"/>
        <v>0</v>
      </c>
      <c r="AV82" s="39"/>
      <c r="AW82" s="47">
        <f t="shared" si="138"/>
        <v>0</v>
      </c>
      <c r="AX82" s="39">
        <v>1</v>
      </c>
      <c r="AY82" s="47">
        <f t="shared" si="139"/>
        <v>0</v>
      </c>
      <c r="AZ82" s="39"/>
      <c r="BA82" s="41">
        <f t="shared" si="140"/>
        <v>0</v>
      </c>
      <c r="BB82" s="39"/>
      <c r="BC82" s="47">
        <f t="shared" si="141"/>
        <v>0</v>
      </c>
      <c r="BD82" s="39"/>
      <c r="BE82" s="47">
        <f t="shared" si="142"/>
        <v>0</v>
      </c>
      <c r="BF82" s="39"/>
      <c r="BG82" s="47">
        <f t="shared" si="143"/>
        <v>0</v>
      </c>
      <c r="BH82" s="39"/>
      <c r="BI82" s="47">
        <f t="shared" si="144"/>
        <v>0</v>
      </c>
      <c r="BJ82" s="39"/>
      <c r="BK82" s="47">
        <f t="shared" si="145"/>
        <v>0</v>
      </c>
      <c r="BL82" s="39"/>
      <c r="BM82" s="47">
        <f t="shared" si="146"/>
        <v>0</v>
      </c>
      <c r="BN82" s="39">
        <v>1</v>
      </c>
      <c r="BO82" s="47">
        <f t="shared" si="147"/>
        <v>0</v>
      </c>
      <c r="BP82" s="39"/>
      <c r="BQ82" s="47">
        <f t="shared" si="148"/>
        <v>0</v>
      </c>
      <c r="BR82" s="39"/>
      <c r="BS82" s="47">
        <f t="shared" si="149"/>
        <v>0</v>
      </c>
      <c r="BT82" s="39"/>
      <c r="BU82" s="41">
        <f t="shared" si="150"/>
        <v>0</v>
      </c>
      <c r="BV82" s="39"/>
      <c r="BW82" s="47">
        <f t="shared" si="151"/>
        <v>0</v>
      </c>
      <c r="BX82" s="39">
        <v>1</v>
      </c>
      <c r="BY82" s="47">
        <f t="shared" si="152"/>
        <v>0</v>
      </c>
      <c r="BZ82" s="39"/>
      <c r="CA82" s="47">
        <f t="shared" si="153"/>
        <v>0</v>
      </c>
      <c r="CB82" s="39"/>
      <c r="CC82" s="47">
        <f t="shared" si="154"/>
        <v>0</v>
      </c>
      <c r="CD82" s="39"/>
      <c r="CE82" s="47">
        <f t="shared" si="155"/>
        <v>0</v>
      </c>
      <c r="CF82" s="39"/>
      <c r="CG82" s="47">
        <f t="shared" si="156"/>
        <v>0</v>
      </c>
      <c r="CH82" s="39"/>
      <c r="CI82" s="47">
        <f t="shared" si="157"/>
        <v>0</v>
      </c>
      <c r="CJ82" s="39"/>
      <c r="CK82" s="47">
        <f t="shared" si="158"/>
        <v>0</v>
      </c>
      <c r="CL82" s="39"/>
      <c r="CM82" s="47">
        <f t="shared" si="159"/>
        <v>0</v>
      </c>
      <c r="CN82" s="39"/>
      <c r="CO82" s="41">
        <f t="shared" si="160"/>
        <v>0</v>
      </c>
      <c r="CP82" s="39"/>
      <c r="CQ82" s="47">
        <f t="shared" si="161"/>
        <v>0</v>
      </c>
      <c r="CR82" s="39"/>
      <c r="CS82" s="47">
        <f t="shared" si="162"/>
        <v>0</v>
      </c>
    </row>
    <row r="83" spans="1:97" s="42" customFormat="1" ht="15" customHeight="1" x14ac:dyDescent="0.25">
      <c r="A83" s="43"/>
      <c r="B83" s="74"/>
      <c r="C83" s="45" t="s">
        <v>172</v>
      </c>
      <c r="D83" s="45" t="s">
        <v>173</v>
      </c>
      <c r="E83" s="38">
        <f t="shared" si="117"/>
        <v>2</v>
      </c>
      <c r="F83" s="48">
        <v>0</v>
      </c>
      <c r="G83" s="33">
        <f t="shared" si="116"/>
        <v>0</v>
      </c>
      <c r="H83" s="34">
        <f t="shared" si="163"/>
        <v>0</v>
      </c>
      <c r="I83" s="35">
        <f t="shared" si="118"/>
        <v>0</v>
      </c>
      <c r="J83" s="33">
        <f t="shared" si="114"/>
        <v>0</v>
      </c>
      <c r="K83" s="36">
        <f t="shared" si="119"/>
        <v>0</v>
      </c>
      <c r="L83" s="39"/>
      <c r="M83" s="41">
        <f t="shared" si="120"/>
        <v>0</v>
      </c>
      <c r="N83" s="39"/>
      <c r="O83" s="41">
        <f t="shared" si="121"/>
        <v>0</v>
      </c>
      <c r="P83" s="39"/>
      <c r="Q83" s="41">
        <f t="shared" si="122"/>
        <v>0</v>
      </c>
      <c r="R83" s="39"/>
      <c r="S83" s="41">
        <f t="shared" si="123"/>
        <v>0</v>
      </c>
      <c r="T83" s="39"/>
      <c r="U83" s="41">
        <f t="shared" si="124"/>
        <v>0</v>
      </c>
      <c r="V83" s="39"/>
      <c r="W83" s="41">
        <f t="shared" si="125"/>
        <v>0</v>
      </c>
      <c r="X83" s="39"/>
      <c r="Y83" s="41">
        <f t="shared" si="126"/>
        <v>0</v>
      </c>
      <c r="Z83" s="39"/>
      <c r="AA83" s="41">
        <f t="shared" si="127"/>
        <v>0</v>
      </c>
      <c r="AB83" s="39"/>
      <c r="AC83" s="41">
        <f t="shared" si="128"/>
        <v>0</v>
      </c>
      <c r="AD83" s="39"/>
      <c r="AE83" s="41">
        <f t="shared" si="129"/>
        <v>0</v>
      </c>
      <c r="AF83" s="39"/>
      <c r="AG83" s="41">
        <f t="shared" si="130"/>
        <v>0</v>
      </c>
      <c r="AH83" s="39"/>
      <c r="AI83" s="41">
        <f t="shared" si="131"/>
        <v>0</v>
      </c>
      <c r="AJ83" s="39"/>
      <c r="AK83" s="41">
        <f t="shared" si="132"/>
        <v>0</v>
      </c>
      <c r="AL83" s="39"/>
      <c r="AM83" s="41">
        <f t="shared" si="133"/>
        <v>0</v>
      </c>
      <c r="AN83" s="39"/>
      <c r="AO83" s="41">
        <f t="shared" si="134"/>
        <v>0</v>
      </c>
      <c r="AP83" s="39"/>
      <c r="AQ83" s="41">
        <f t="shared" si="135"/>
        <v>0</v>
      </c>
      <c r="AR83" s="39"/>
      <c r="AS83" s="41">
        <f t="shared" si="136"/>
        <v>0</v>
      </c>
      <c r="AT83" s="39"/>
      <c r="AU83" s="41">
        <f t="shared" si="137"/>
        <v>0</v>
      </c>
      <c r="AV83" s="39">
        <v>2</v>
      </c>
      <c r="AW83" s="41">
        <f t="shared" si="138"/>
        <v>0</v>
      </c>
      <c r="AX83" s="39"/>
      <c r="AY83" s="41">
        <f t="shared" si="139"/>
        <v>0</v>
      </c>
      <c r="AZ83" s="39"/>
      <c r="BA83" s="41">
        <f t="shared" si="140"/>
        <v>0</v>
      </c>
      <c r="BB83" s="39"/>
      <c r="BC83" s="41">
        <f t="shared" si="141"/>
        <v>0</v>
      </c>
      <c r="BD83" s="39"/>
      <c r="BE83" s="41">
        <f t="shared" si="142"/>
        <v>0</v>
      </c>
      <c r="BF83" s="39"/>
      <c r="BG83" s="41">
        <f t="shared" si="143"/>
        <v>0</v>
      </c>
      <c r="BH83" s="39"/>
      <c r="BI83" s="41">
        <f t="shared" si="144"/>
        <v>0</v>
      </c>
      <c r="BJ83" s="39"/>
      <c r="BK83" s="41">
        <f t="shared" si="145"/>
        <v>0</v>
      </c>
      <c r="BL83" s="39"/>
      <c r="BM83" s="41">
        <f t="shared" si="146"/>
        <v>0</v>
      </c>
      <c r="BN83" s="39"/>
      <c r="BO83" s="41">
        <f t="shared" si="147"/>
        <v>0</v>
      </c>
      <c r="BP83" s="39"/>
      <c r="BQ83" s="41">
        <f t="shared" si="148"/>
        <v>0</v>
      </c>
      <c r="BR83" s="39"/>
      <c r="BS83" s="41">
        <f t="shared" si="149"/>
        <v>0</v>
      </c>
      <c r="BT83" s="39"/>
      <c r="BU83" s="41">
        <f t="shared" si="150"/>
        <v>0</v>
      </c>
      <c r="BV83" s="39"/>
      <c r="BW83" s="41">
        <f t="shared" si="151"/>
        <v>0</v>
      </c>
      <c r="BX83" s="39"/>
      <c r="BY83" s="41">
        <f t="shared" si="152"/>
        <v>0</v>
      </c>
      <c r="BZ83" s="39"/>
      <c r="CA83" s="41">
        <f t="shared" si="153"/>
        <v>0</v>
      </c>
      <c r="CB83" s="39"/>
      <c r="CC83" s="41">
        <f t="shared" si="154"/>
        <v>0</v>
      </c>
      <c r="CD83" s="39"/>
      <c r="CE83" s="41">
        <f t="shared" si="155"/>
        <v>0</v>
      </c>
      <c r="CF83" s="39"/>
      <c r="CG83" s="41">
        <f t="shared" si="156"/>
        <v>0</v>
      </c>
      <c r="CH83" s="39"/>
      <c r="CI83" s="41">
        <f t="shared" si="157"/>
        <v>0</v>
      </c>
      <c r="CJ83" s="39"/>
      <c r="CK83" s="41">
        <f t="shared" si="158"/>
        <v>0</v>
      </c>
      <c r="CL83" s="39"/>
      <c r="CM83" s="41">
        <f t="shared" si="159"/>
        <v>0</v>
      </c>
      <c r="CN83" s="39"/>
      <c r="CO83" s="41">
        <f t="shared" si="160"/>
        <v>0</v>
      </c>
      <c r="CP83" s="39"/>
      <c r="CQ83" s="41">
        <f t="shared" si="161"/>
        <v>0</v>
      </c>
      <c r="CR83" s="39"/>
      <c r="CS83" s="41">
        <f t="shared" si="162"/>
        <v>0</v>
      </c>
    </row>
    <row r="84" spans="1:97" s="42" customFormat="1" ht="15" customHeight="1" x14ac:dyDescent="0.25">
      <c r="A84" s="43"/>
      <c r="B84" s="74"/>
      <c r="C84" s="45" t="s">
        <v>174</v>
      </c>
      <c r="D84" s="45" t="s">
        <v>70</v>
      </c>
      <c r="E84" s="38">
        <f t="shared" si="117"/>
        <v>2</v>
      </c>
      <c r="F84" s="48">
        <v>0</v>
      </c>
      <c r="G84" s="33">
        <f t="shared" si="116"/>
        <v>0</v>
      </c>
      <c r="H84" s="34">
        <f t="shared" si="163"/>
        <v>0</v>
      </c>
      <c r="I84" s="35">
        <f t="shared" si="118"/>
        <v>0</v>
      </c>
      <c r="J84" s="33">
        <f t="shared" si="114"/>
        <v>0</v>
      </c>
      <c r="K84" s="36">
        <f t="shared" si="119"/>
        <v>0</v>
      </c>
      <c r="L84" s="39"/>
      <c r="M84" s="41">
        <f t="shared" si="120"/>
        <v>0</v>
      </c>
      <c r="N84" s="39"/>
      <c r="O84" s="41">
        <f t="shared" si="121"/>
        <v>0</v>
      </c>
      <c r="P84" s="39"/>
      <c r="Q84" s="41">
        <f t="shared" si="122"/>
        <v>0</v>
      </c>
      <c r="R84" s="39"/>
      <c r="S84" s="41">
        <f t="shared" si="123"/>
        <v>0</v>
      </c>
      <c r="T84" s="39"/>
      <c r="U84" s="41">
        <f t="shared" si="124"/>
        <v>0</v>
      </c>
      <c r="V84" s="39"/>
      <c r="W84" s="41">
        <f t="shared" si="125"/>
        <v>0</v>
      </c>
      <c r="X84" s="39"/>
      <c r="Y84" s="41">
        <f t="shared" si="126"/>
        <v>0</v>
      </c>
      <c r="Z84" s="39"/>
      <c r="AA84" s="41">
        <f t="shared" si="127"/>
        <v>0</v>
      </c>
      <c r="AB84" s="39"/>
      <c r="AC84" s="41">
        <f t="shared" si="128"/>
        <v>0</v>
      </c>
      <c r="AD84" s="39"/>
      <c r="AE84" s="41">
        <f t="shared" si="129"/>
        <v>0</v>
      </c>
      <c r="AF84" s="39"/>
      <c r="AG84" s="41">
        <f t="shared" si="130"/>
        <v>0</v>
      </c>
      <c r="AH84" s="39"/>
      <c r="AI84" s="41">
        <f t="shared" si="131"/>
        <v>0</v>
      </c>
      <c r="AJ84" s="39"/>
      <c r="AK84" s="41">
        <f t="shared" si="132"/>
        <v>0</v>
      </c>
      <c r="AL84" s="39"/>
      <c r="AM84" s="41">
        <f t="shared" si="133"/>
        <v>0</v>
      </c>
      <c r="AN84" s="39"/>
      <c r="AO84" s="41">
        <f t="shared" si="134"/>
        <v>0</v>
      </c>
      <c r="AP84" s="39"/>
      <c r="AQ84" s="41">
        <f t="shared" si="135"/>
        <v>0</v>
      </c>
      <c r="AR84" s="39"/>
      <c r="AS84" s="41">
        <f t="shared" si="136"/>
        <v>0</v>
      </c>
      <c r="AT84" s="39"/>
      <c r="AU84" s="41">
        <f t="shared" si="137"/>
        <v>0</v>
      </c>
      <c r="AV84" s="39">
        <v>2</v>
      </c>
      <c r="AW84" s="41">
        <f t="shared" si="138"/>
        <v>0</v>
      </c>
      <c r="AX84" s="39"/>
      <c r="AY84" s="41">
        <f t="shared" si="139"/>
        <v>0</v>
      </c>
      <c r="AZ84" s="39"/>
      <c r="BA84" s="41">
        <f t="shared" si="140"/>
        <v>0</v>
      </c>
      <c r="BB84" s="39"/>
      <c r="BC84" s="41">
        <f t="shared" si="141"/>
        <v>0</v>
      </c>
      <c r="BD84" s="39"/>
      <c r="BE84" s="41">
        <f t="shared" si="142"/>
        <v>0</v>
      </c>
      <c r="BF84" s="39"/>
      <c r="BG84" s="41">
        <f t="shared" si="143"/>
        <v>0</v>
      </c>
      <c r="BH84" s="39"/>
      <c r="BI84" s="41">
        <f t="shared" si="144"/>
        <v>0</v>
      </c>
      <c r="BJ84" s="39"/>
      <c r="BK84" s="41">
        <f t="shared" si="145"/>
        <v>0</v>
      </c>
      <c r="BL84" s="39"/>
      <c r="BM84" s="41">
        <f t="shared" si="146"/>
        <v>0</v>
      </c>
      <c r="BN84" s="39"/>
      <c r="BO84" s="41">
        <f t="shared" si="147"/>
        <v>0</v>
      </c>
      <c r="BP84" s="39"/>
      <c r="BQ84" s="41">
        <f t="shared" si="148"/>
        <v>0</v>
      </c>
      <c r="BR84" s="39"/>
      <c r="BS84" s="41">
        <f t="shared" si="149"/>
        <v>0</v>
      </c>
      <c r="BT84" s="39"/>
      <c r="BU84" s="41">
        <f t="shared" si="150"/>
        <v>0</v>
      </c>
      <c r="BV84" s="39"/>
      <c r="BW84" s="41">
        <f t="shared" si="151"/>
        <v>0</v>
      </c>
      <c r="BX84" s="39"/>
      <c r="BY84" s="41">
        <f t="shared" si="152"/>
        <v>0</v>
      </c>
      <c r="BZ84" s="39"/>
      <c r="CA84" s="41">
        <f t="shared" si="153"/>
        <v>0</v>
      </c>
      <c r="CB84" s="39"/>
      <c r="CC84" s="41">
        <f t="shared" si="154"/>
        <v>0</v>
      </c>
      <c r="CD84" s="39"/>
      <c r="CE84" s="41">
        <f t="shared" si="155"/>
        <v>0</v>
      </c>
      <c r="CF84" s="39"/>
      <c r="CG84" s="41">
        <f t="shared" si="156"/>
        <v>0</v>
      </c>
      <c r="CH84" s="39"/>
      <c r="CI84" s="41">
        <f t="shared" si="157"/>
        <v>0</v>
      </c>
      <c r="CJ84" s="39"/>
      <c r="CK84" s="41">
        <f t="shared" si="158"/>
        <v>0</v>
      </c>
      <c r="CL84" s="39"/>
      <c r="CM84" s="41">
        <f t="shared" si="159"/>
        <v>0</v>
      </c>
      <c r="CN84" s="39"/>
      <c r="CO84" s="41">
        <f t="shared" si="160"/>
        <v>0</v>
      </c>
      <c r="CP84" s="39"/>
      <c r="CQ84" s="41">
        <f t="shared" si="161"/>
        <v>0</v>
      </c>
      <c r="CR84" s="39"/>
      <c r="CS84" s="41">
        <f t="shared" si="162"/>
        <v>0</v>
      </c>
    </row>
    <row r="85" spans="1:97" s="42" customFormat="1" ht="15.75" customHeight="1" x14ac:dyDescent="0.25">
      <c r="A85" s="43"/>
      <c r="B85" s="74"/>
      <c r="C85" s="45" t="s">
        <v>175</v>
      </c>
      <c r="D85" s="45" t="s">
        <v>176</v>
      </c>
      <c r="E85" s="38">
        <f t="shared" si="117"/>
        <v>1</v>
      </c>
      <c r="F85" s="54">
        <v>0</v>
      </c>
      <c r="G85" s="33">
        <f t="shared" si="116"/>
        <v>0</v>
      </c>
      <c r="H85" s="34">
        <f t="shared" si="163"/>
        <v>0</v>
      </c>
      <c r="I85" s="35">
        <f t="shared" si="118"/>
        <v>0</v>
      </c>
      <c r="J85" s="33">
        <f t="shared" si="114"/>
        <v>0</v>
      </c>
      <c r="K85" s="36">
        <f t="shared" si="119"/>
        <v>0</v>
      </c>
      <c r="L85" s="39"/>
      <c r="M85" s="47">
        <f t="shared" si="120"/>
        <v>0</v>
      </c>
      <c r="N85" s="39"/>
      <c r="O85" s="47">
        <f t="shared" si="121"/>
        <v>0</v>
      </c>
      <c r="P85" s="39"/>
      <c r="Q85" s="47">
        <f t="shared" si="122"/>
        <v>0</v>
      </c>
      <c r="R85" s="39"/>
      <c r="S85" s="47">
        <f t="shared" si="123"/>
        <v>0</v>
      </c>
      <c r="T85" s="39"/>
      <c r="U85" s="47">
        <f t="shared" si="124"/>
        <v>0</v>
      </c>
      <c r="V85" s="39"/>
      <c r="W85" s="47">
        <f t="shared" si="125"/>
        <v>0</v>
      </c>
      <c r="X85" s="39"/>
      <c r="Y85" s="47">
        <f t="shared" si="126"/>
        <v>0</v>
      </c>
      <c r="Z85" s="39"/>
      <c r="AA85" s="47">
        <f t="shared" si="127"/>
        <v>0</v>
      </c>
      <c r="AB85" s="39"/>
      <c r="AC85" s="47">
        <f t="shared" si="128"/>
        <v>0</v>
      </c>
      <c r="AD85" s="39"/>
      <c r="AE85" s="47">
        <f t="shared" si="129"/>
        <v>0</v>
      </c>
      <c r="AF85" s="39"/>
      <c r="AG85" s="47">
        <f t="shared" si="130"/>
        <v>0</v>
      </c>
      <c r="AH85" s="39"/>
      <c r="AI85" s="47">
        <f t="shared" si="131"/>
        <v>0</v>
      </c>
      <c r="AJ85" s="39"/>
      <c r="AK85" s="47">
        <f t="shared" si="132"/>
        <v>0</v>
      </c>
      <c r="AL85" s="39"/>
      <c r="AM85" s="47">
        <f t="shared" si="133"/>
        <v>0</v>
      </c>
      <c r="AN85" s="39"/>
      <c r="AO85" s="47">
        <f t="shared" si="134"/>
        <v>0</v>
      </c>
      <c r="AP85" s="39"/>
      <c r="AQ85" s="47">
        <f t="shared" si="135"/>
        <v>0</v>
      </c>
      <c r="AR85" s="39"/>
      <c r="AS85" s="47">
        <f t="shared" si="136"/>
        <v>0</v>
      </c>
      <c r="AT85" s="39"/>
      <c r="AU85" s="47">
        <f t="shared" si="137"/>
        <v>0</v>
      </c>
      <c r="AV85" s="39">
        <v>1</v>
      </c>
      <c r="AW85" s="47">
        <f t="shared" si="138"/>
        <v>0</v>
      </c>
      <c r="AX85" s="39"/>
      <c r="AY85" s="47">
        <f t="shared" si="139"/>
        <v>0</v>
      </c>
      <c r="AZ85" s="39"/>
      <c r="BA85" s="41">
        <f t="shared" si="140"/>
        <v>0</v>
      </c>
      <c r="BB85" s="39"/>
      <c r="BC85" s="47">
        <f t="shared" si="141"/>
        <v>0</v>
      </c>
      <c r="BD85" s="39"/>
      <c r="BE85" s="47">
        <f t="shared" si="142"/>
        <v>0</v>
      </c>
      <c r="BF85" s="39"/>
      <c r="BG85" s="47">
        <f t="shared" si="143"/>
        <v>0</v>
      </c>
      <c r="BH85" s="39"/>
      <c r="BI85" s="47">
        <f t="shared" si="144"/>
        <v>0</v>
      </c>
      <c r="BJ85" s="39"/>
      <c r="BK85" s="47">
        <f t="shared" si="145"/>
        <v>0</v>
      </c>
      <c r="BL85" s="39"/>
      <c r="BM85" s="47">
        <f t="shared" si="146"/>
        <v>0</v>
      </c>
      <c r="BN85" s="39"/>
      <c r="BO85" s="47">
        <f t="shared" si="147"/>
        <v>0</v>
      </c>
      <c r="BP85" s="39"/>
      <c r="BQ85" s="47">
        <f t="shared" si="148"/>
        <v>0</v>
      </c>
      <c r="BR85" s="39"/>
      <c r="BS85" s="47">
        <f t="shared" si="149"/>
        <v>0</v>
      </c>
      <c r="BT85" s="39"/>
      <c r="BU85" s="41">
        <f t="shared" si="150"/>
        <v>0</v>
      </c>
      <c r="BV85" s="39"/>
      <c r="BW85" s="47">
        <f t="shared" si="151"/>
        <v>0</v>
      </c>
      <c r="BX85" s="39"/>
      <c r="BY85" s="47">
        <f t="shared" si="152"/>
        <v>0</v>
      </c>
      <c r="BZ85" s="39"/>
      <c r="CA85" s="47">
        <f t="shared" si="153"/>
        <v>0</v>
      </c>
      <c r="CB85" s="39"/>
      <c r="CC85" s="47">
        <f t="shared" si="154"/>
        <v>0</v>
      </c>
      <c r="CD85" s="39"/>
      <c r="CE85" s="47">
        <f t="shared" si="155"/>
        <v>0</v>
      </c>
      <c r="CF85" s="39"/>
      <c r="CG85" s="47">
        <f t="shared" si="156"/>
        <v>0</v>
      </c>
      <c r="CH85" s="39"/>
      <c r="CI85" s="47">
        <f t="shared" si="157"/>
        <v>0</v>
      </c>
      <c r="CJ85" s="39"/>
      <c r="CK85" s="47">
        <f t="shared" si="158"/>
        <v>0</v>
      </c>
      <c r="CL85" s="39"/>
      <c r="CM85" s="47">
        <f t="shared" si="159"/>
        <v>0</v>
      </c>
      <c r="CN85" s="39"/>
      <c r="CO85" s="41">
        <f t="shared" si="160"/>
        <v>0</v>
      </c>
      <c r="CP85" s="39"/>
      <c r="CQ85" s="47">
        <f t="shared" si="161"/>
        <v>0</v>
      </c>
      <c r="CR85" s="39"/>
      <c r="CS85" s="47">
        <f t="shared" si="162"/>
        <v>0</v>
      </c>
    </row>
    <row r="86" spans="1:97" s="42" customFormat="1" ht="15.75" customHeight="1" x14ac:dyDescent="0.25">
      <c r="A86" s="43"/>
      <c r="B86" s="74"/>
      <c r="C86" s="45" t="s">
        <v>177</v>
      </c>
      <c r="D86" s="45" t="s">
        <v>176</v>
      </c>
      <c r="E86" s="38">
        <f t="shared" si="117"/>
        <v>1</v>
      </c>
      <c r="F86" s="54">
        <v>0</v>
      </c>
      <c r="G86" s="33">
        <f t="shared" si="116"/>
        <v>0</v>
      </c>
      <c r="H86" s="34">
        <f t="shared" si="163"/>
        <v>0</v>
      </c>
      <c r="I86" s="35">
        <f t="shared" si="118"/>
        <v>0</v>
      </c>
      <c r="J86" s="33">
        <f t="shared" si="114"/>
        <v>0</v>
      </c>
      <c r="K86" s="36">
        <f t="shared" si="119"/>
        <v>0</v>
      </c>
      <c r="L86" s="39"/>
      <c r="M86" s="47">
        <f t="shared" si="120"/>
        <v>0</v>
      </c>
      <c r="N86" s="39"/>
      <c r="O86" s="47">
        <f t="shared" si="121"/>
        <v>0</v>
      </c>
      <c r="P86" s="39"/>
      <c r="Q86" s="47">
        <f t="shared" si="122"/>
        <v>0</v>
      </c>
      <c r="R86" s="39"/>
      <c r="S86" s="47">
        <f t="shared" si="123"/>
        <v>0</v>
      </c>
      <c r="T86" s="39"/>
      <c r="U86" s="47">
        <f t="shared" si="124"/>
        <v>0</v>
      </c>
      <c r="V86" s="39"/>
      <c r="W86" s="47">
        <f t="shared" si="125"/>
        <v>0</v>
      </c>
      <c r="X86" s="39"/>
      <c r="Y86" s="47">
        <f t="shared" si="126"/>
        <v>0</v>
      </c>
      <c r="Z86" s="39"/>
      <c r="AA86" s="47">
        <f t="shared" si="127"/>
        <v>0</v>
      </c>
      <c r="AB86" s="39"/>
      <c r="AC86" s="47">
        <f t="shared" si="128"/>
        <v>0</v>
      </c>
      <c r="AD86" s="39"/>
      <c r="AE86" s="47">
        <f t="shared" si="129"/>
        <v>0</v>
      </c>
      <c r="AF86" s="39"/>
      <c r="AG86" s="47">
        <f t="shared" si="130"/>
        <v>0</v>
      </c>
      <c r="AH86" s="39"/>
      <c r="AI86" s="47">
        <f t="shared" si="131"/>
        <v>0</v>
      </c>
      <c r="AJ86" s="39"/>
      <c r="AK86" s="47">
        <f t="shared" si="132"/>
        <v>0</v>
      </c>
      <c r="AL86" s="39"/>
      <c r="AM86" s="47">
        <f t="shared" si="133"/>
        <v>0</v>
      </c>
      <c r="AN86" s="39"/>
      <c r="AO86" s="47">
        <f t="shared" si="134"/>
        <v>0</v>
      </c>
      <c r="AP86" s="39"/>
      <c r="AQ86" s="47">
        <f t="shared" si="135"/>
        <v>0</v>
      </c>
      <c r="AR86" s="39"/>
      <c r="AS86" s="47">
        <f t="shared" si="136"/>
        <v>0</v>
      </c>
      <c r="AT86" s="39"/>
      <c r="AU86" s="47">
        <f t="shared" si="137"/>
        <v>0</v>
      </c>
      <c r="AV86" s="39">
        <v>1</v>
      </c>
      <c r="AW86" s="47">
        <f t="shared" si="138"/>
        <v>0</v>
      </c>
      <c r="AX86" s="39"/>
      <c r="AY86" s="47">
        <f t="shared" si="139"/>
        <v>0</v>
      </c>
      <c r="AZ86" s="39"/>
      <c r="BA86" s="41">
        <f t="shared" si="140"/>
        <v>0</v>
      </c>
      <c r="BB86" s="39"/>
      <c r="BC86" s="47">
        <f t="shared" si="141"/>
        <v>0</v>
      </c>
      <c r="BD86" s="39"/>
      <c r="BE86" s="47">
        <f t="shared" si="142"/>
        <v>0</v>
      </c>
      <c r="BF86" s="39"/>
      <c r="BG86" s="47">
        <f t="shared" si="143"/>
        <v>0</v>
      </c>
      <c r="BH86" s="39"/>
      <c r="BI86" s="47">
        <f t="shared" si="144"/>
        <v>0</v>
      </c>
      <c r="BJ86" s="39"/>
      <c r="BK86" s="47">
        <f t="shared" si="145"/>
        <v>0</v>
      </c>
      <c r="BL86" s="39"/>
      <c r="BM86" s="47">
        <f t="shared" si="146"/>
        <v>0</v>
      </c>
      <c r="BN86" s="39"/>
      <c r="BO86" s="47">
        <f t="shared" si="147"/>
        <v>0</v>
      </c>
      <c r="BP86" s="39"/>
      <c r="BQ86" s="47">
        <f t="shared" si="148"/>
        <v>0</v>
      </c>
      <c r="BR86" s="39"/>
      <c r="BS86" s="47">
        <f t="shared" si="149"/>
        <v>0</v>
      </c>
      <c r="BT86" s="39"/>
      <c r="BU86" s="41">
        <f t="shared" si="150"/>
        <v>0</v>
      </c>
      <c r="BV86" s="39"/>
      <c r="BW86" s="47">
        <f t="shared" si="151"/>
        <v>0</v>
      </c>
      <c r="BX86" s="39"/>
      <c r="BY86" s="47">
        <f t="shared" si="152"/>
        <v>0</v>
      </c>
      <c r="BZ86" s="39"/>
      <c r="CA86" s="47">
        <f t="shared" si="153"/>
        <v>0</v>
      </c>
      <c r="CB86" s="39"/>
      <c r="CC86" s="47">
        <f t="shared" si="154"/>
        <v>0</v>
      </c>
      <c r="CD86" s="39"/>
      <c r="CE86" s="47">
        <f t="shared" si="155"/>
        <v>0</v>
      </c>
      <c r="CF86" s="39"/>
      <c r="CG86" s="47">
        <f t="shared" si="156"/>
        <v>0</v>
      </c>
      <c r="CH86" s="39"/>
      <c r="CI86" s="47">
        <f t="shared" si="157"/>
        <v>0</v>
      </c>
      <c r="CJ86" s="39"/>
      <c r="CK86" s="47">
        <f t="shared" si="158"/>
        <v>0</v>
      </c>
      <c r="CL86" s="39"/>
      <c r="CM86" s="47">
        <f t="shared" si="159"/>
        <v>0</v>
      </c>
      <c r="CN86" s="39"/>
      <c r="CO86" s="41">
        <f t="shared" si="160"/>
        <v>0</v>
      </c>
      <c r="CP86" s="39"/>
      <c r="CQ86" s="47">
        <f t="shared" si="161"/>
        <v>0</v>
      </c>
      <c r="CR86" s="39"/>
      <c r="CS86" s="47">
        <f t="shared" si="162"/>
        <v>0</v>
      </c>
    </row>
    <row r="87" spans="1:97" s="42" customFormat="1" ht="15.75" customHeight="1" x14ac:dyDescent="0.25">
      <c r="A87" s="43"/>
      <c r="B87" s="74"/>
      <c r="C87" s="45" t="s">
        <v>96</v>
      </c>
      <c r="D87" s="45" t="s">
        <v>178</v>
      </c>
      <c r="E87" s="38">
        <f t="shared" si="117"/>
        <v>2</v>
      </c>
      <c r="F87" s="54">
        <v>0</v>
      </c>
      <c r="G87" s="33">
        <f t="shared" si="116"/>
        <v>0</v>
      </c>
      <c r="H87" s="34">
        <f t="shared" si="163"/>
        <v>0</v>
      </c>
      <c r="I87" s="35">
        <f t="shared" si="118"/>
        <v>0</v>
      </c>
      <c r="J87" s="33">
        <f t="shared" si="114"/>
        <v>0</v>
      </c>
      <c r="K87" s="36">
        <f t="shared" si="119"/>
        <v>0</v>
      </c>
      <c r="L87" s="39"/>
      <c r="M87" s="47">
        <f t="shared" si="120"/>
        <v>0</v>
      </c>
      <c r="N87" s="39"/>
      <c r="O87" s="47">
        <f t="shared" si="121"/>
        <v>0</v>
      </c>
      <c r="P87" s="39"/>
      <c r="Q87" s="47">
        <f t="shared" si="122"/>
        <v>0</v>
      </c>
      <c r="R87" s="39"/>
      <c r="S87" s="47">
        <f t="shared" si="123"/>
        <v>0</v>
      </c>
      <c r="T87" s="39"/>
      <c r="U87" s="47">
        <f t="shared" si="124"/>
        <v>0</v>
      </c>
      <c r="V87" s="39"/>
      <c r="W87" s="47">
        <f t="shared" si="125"/>
        <v>0</v>
      </c>
      <c r="X87" s="39"/>
      <c r="Y87" s="47">
        <f t="shared" si="126"/>
        <v>0</v>
      </c>
      <c r="Z87" s="39"/>
      <c r="AA87" s="47">
        <f t="shared" si="127"/>
        <v>0</v>
      </c>
      <c r="AB87" s="39"/>
      <c r="AC87" s="47">
        <f t="shared" si="128"/>
        <v>0</v>
      </c>
      <c r="AD87" s="39"/>
      <c r="AE87" s="47">
        <f t="shared" si="129"/>
        <v>0</v>
      </c>
      <c r="AF87" s="39"/>
      <c r="AG87" s="47">
        <f t="shared" si="130"/>
        <v>0</v>
      </c>
      <c r="AH87" s="39"/>
      <c r="AI87" s="47">
        <f t="shared" si="131"/>
        <v>0</v>
      </c>
      <c r="AJ87" s="39"/>
      <c r="AK87" s="47">
        <f t="shared" si="132"/>
        <v>0</v>
      </c>
      <c r="AL87" s="39"/>
      <c r="AM87" s="47">
        <f t="shared" si="133"/>
        <v>0</v>
      </c>
      <c r="AN87" s="39"/>
      <c r="AO87" s="47">
        <f t="shared" si="134"/>
        <v>0</v>
      </c>
      <c r="AP87" s="39"/>
      <c r="AQ87" s="47">
        <f t="shared" si="135"/>
        <v>0</v>
      </c>
      <c r="AR87" s="39"/>
      <c r="AS87" s="47">
        <f t="shared" si="136"/>
        <v>0</v>
      </c>
      <c r="AT87" s="39"/>
      <c r="AU87" s="47">
        <f t="shared" si="137"/>
        <v>0</v>
      </c>
      <c r="AV87" s="39">
        <v>1</v>
      </c>
      <c r="AW87" s="47">
        <f t="shared" si="138"/>
        <v>0</v>
      </c>
      <c r="AX87" s="39"/>
      <c r="AY87" s="47">
        <f t="shared" si="139"/>
        <v>0</v>
      </c>
      <c r="AZ87" s="39"/>
      <c r="BA87" s="41">
        <f t="shared" si="140"/>
        <v>0</v>
      </c>
      <c r="BB87" s="39"/>
      <c r="BC87" s="47">
        <f t="shared" si="141"/>
        <v>0</v>
      </c>
      <c r="BD87" s="39"/>
      <c r="BE87" s="47">
        <f t="shared" si="142"/>
        <v>0</v>
      </c>
      <c r="BF87" s="39"/>
      <c r="BG87" s="47">
        <f t="shared" si="143"/>
        <v>0</v>
      </c>
      <c r="BH87" s="39"/>
      <c r="BI87" s="47">
        <f t="shared" si="144"/>
        <v>0</v>
      </c>
      <c r="BJ87" s="39"/>
      <c r="BK87" s="47">
        <f t="shared" si="145"/>
        <v>0</v>
      </c>
      <c r="BL87" s="39"/>
      <c r="BM87" s="47">
        <f t="shared" si="146"/>
        <v>0</v>
      </c>
      <c r="BN87" s="39"/>
      <c r="BO87" s="47">
        <f t="shared" si="147"/>
        <v>0</v>
      </c>
      <c r="BP87" s="39"/>
      <c r="BQ87" s="47">
        <f t="shared" si="148"/>
        <v>0</v>
      </c>
      <c r="BR87" s="39"/>
      <c r="BS87" s="47">
        <f t="shared" si="149"/>
        <v>0</v>
      </c>
      <c r="BT87" s="39"/>
      <c r="BU87" s="41">
        <f t="shared" si="150"/>
        <v>0</v>
      </c>
      <c r="BV87" s="39"/>
      <c r="BW87" s="47">
        <f t="shared" si="151"/>
        <v>0</v>
      </c>
      <c r="BX87" s="39"/>
      <c r="BY87" s="47">
        <f t="shared" si="152"/>
        <v>0</v>
      </c>
      <c r="BZ87" s="39"/>
      <c r="CA87" s="47">
        <f t="shared" si="153"/>
        <v>0</v>
      </c>
      <c r="CB87" s="39">
        <v>1</v>
      </c>
      <c r="CC87" s="47">
        <f t="shared" si="154"/>
        <v>0</v>
      </c>
      <c r="CD87" s="39"/>
      <c r="CE87" s="47">
        <f t="shared" si="155"/>
        <v>0</v>
      </c>
      <c r="CF87" s="39"/>
      <c r="CG87" s="47">
        <f t="shared" si="156"/>
        <v>0</v>
      </c>
      <c r="CH87" s="39"/>
      <c r="CI87" s="47">
        <f t="shared" si="157"/>
        <v>0</v>
      </c>
      <c r="CJ87" s="39"/>
      <c r="CK87" s="47">
        <f t="shared" si="158"/>
        <v>0</v>
      </c>
      <c r="CL87" s="39"/>
      <c r="CM87" s="47">
        <f t="shared" si="159"/>
        <v>0</v>
      </c>
      <c r="CN87" s="39"/>
      <c r="CO87" s="41">
        <f t="shared" si="160"/>
        <v>0</v>
      </c>
      <c r="CP87" s="39"/>
      <c r="CQ87" s="47">
        <f t="shared" si="161"/>
        <v>0</v>
      </c>
      <c r="CR87" s="39"/>
      <c r="CS87" s="47">
        <f t="shared" si="162"/>
        <v>0</v>
      </c>
    </row>
    <row r="88" spans="1:97" s="42" customFormat="1" ht="15.75" customHeight="1" x14ac:dyDescent="0.25">
      <c r="A88" s="43"/>
      <c r="B88" s="74"/>
      <c r="C88" s="50" t="s">
        <v>179</v>
      </c>
      <c r="D88" s="50" t="s">
        <v>180</v>
      </c>
      <c r="E88" s="38">
        <f t="shared" si="117"/>
        <v>4</v>
      </c>
      <c r="F88" s="48">
        <v>0</v>
      </c>
      <c r="G88" s="33">
        <f t="shared" si="116"/>
        <v>0</v>
      </c>
      <c r="H88" s="34">
        <f t="shared" si="163"/>
        <v>0</v>
      </c>
      <c r="I88" s="51">
        <f t="shared" si="118"/>
        <v>0</v>
      </c>
      <c r="J88" s="52">
        <f t="shared" si="114"/>
        <v>0</v>
      </c>
      <c r="K88" s="53">
        <f t="shared" si="119"/>
        <v>0</v>
      </c>
      <c r="L88" s="39"/>
      <c r="M88" s="41">
        <f t="shared" si="120"/>
        <v>0</v>
      </c>
      <c r="N88" s="58"/>
      <c r="O88" s="41">
        <f t="shared" si="121"/>
        <v>0</v>
      </c>
      <c r="P88" s="39"/>
      <c r="Q88" s="41">
        <f t="shared" si="122"/>
        <v>0</v>
      </c>
      <c r="R88" s="58"/>
      <c r="S88" s="41">
        <f t="shared" si="123"/>
        <v>0</v>
      </c>
      <c r="T88" s="58"/>
      <c r="U88" s="41">
        <f t="shared" si="124"/>
        <v>0</v>
      </c>
      <c r="V88" s="58"/>
      <c r="W88" s="41">
        <f t="shared" si="125"/>
        <v>0</v>
      </c>
      <c r="X88" s="58"/>
      <c r="Y88" s="41">
        <f t="shared" si="126"/>
        <v>0</v>
      </c>
      <c r="Z88" s="58"/>
      <c r="AA88" s="41">
        <f t="shared" si="127"/>
        <v>0</v>
      </c>
      <c r="AB88" s="39"/>
      <c r="AC88" s="41">
        <f t="shared" si="128"/>
        <v>0</v>
      </c>
      <c r="AD88" s="58"/>
      <c r="AE88" s="41">
        <f t="shared" si="129"/>
        <v>0</v>
      </c>
      <c r="AF88" s="39"/>
      <c r="AG88" s="41">
        <f t="shared" si="130"/>
        <v>0</v>
      </c>
      <c r="AH88" s="39"/>
      <c r="AI88" s="41">
        <f t="shared" si="131"/>
        <v>0</v>
      </c>
      <c r="AJ88" s="39"/>
      <c r="AK88" s="41">
        <f t="shared" si="132"/>
        <v>0</v>
      </c>
      <c r="AL88" s="39"/>
      <c r="AM88" s="41">
        <f t="shared" si="133"/>
        <v>0</v>
      </c>
      <c r="AN88" s="39"/>
      <c r="AO88" s="41">
        <f t="shared" si="134"/>
        <v>0</v>
      </c>
      <c r="AP88" s="39"/>
      <c r="AQ88" s="41">
        <f t="shared" si="135"/>
        <v>0</v>
      </c>
      <c r="AR88" s="39"/>
      <c r="AS88" s="41">
        <f t="shared" si="136"/>
        <v>0</v>
      </c>
      <c r="AT88" s="39"/>
      <c r="AU88" s="41">
        <f t="shared" si="137"/>
        <v>0</v>
      </c>
      <c r="AV88" s="39">
        <v>2</v>
      </c>
      <c r="AW88" s="41">
        <f t="shared" si="138"/>
        <v>0</v>
      </c>
      <c r="AX88" s="39"/>
      <c r="AY88" s="41">
        <f t="shared" si="139"/>
        <v>0</v>
      </c>
      <c r="AZ88" s="58"/>
      <c r="BA88" s="41">
        <f t="shared" si="140"/>
        <v>0</v>
      </c>
      <c r="BB88" s="39"/>
      <c r="BC88" s="41">
        <f t="shared" si="141"/>
        <v>0</v>
      </c>
      <c r="BD88" s="39"/>
      <c r="BE88" s="41">
        <f t="shared" si="142"/>
        <v>0</v>
      </c>
      <c r="BF88" s="39"/>
      <c r="BG88" s="41">
        <f t="shared" si="143"/>
        <v>0</v>
      </c>
      <c r="BH88" s="39"/>
      <c r="BI88" s="41">
        <f t="shared" si="144"/>
        <v>0</v>
      </c>
      <c r="BJ88" s="39"/>
      <c r="BK88" s="41">
        <f t="shared" si="145"/>
        <v>0</v>
      </c>
      <c r="BL88" s="39"/>
      <c r="BM88" s="41">
        <f t="shared" si="146"/>
        <v>0</v>
      </c>
      <c r="BN88" s="39"/>
      <c r="BO88" s="41">
        <f t="shared" si="147"/>
        <v>0</v>
      </c>
      <c r="BP88" s="39"/>
      <c r="BQ88" s="41">
        <f t="shared" si="148"/>
        <v>0</v>
      </c>
      <c r="BR88" s="39"/>
      <c r="BS88" s="41">
        <f t="shared" si="149"/>
        <v>0</v>
      </c>
      <c r="BT88" s="58"/>
      <c r="BU88" s="41">
        <f t="shared" si="150"/>
        <v>0</v>
      </c>
      <c r="BV88" s="39"/>
      <c r="BW88" s="41">
        <f t="shared" si="151"/>
        <v>0</v>
      </c>
      <c r="BX88" s="39"/>
      <c r="BY88" s="41">
        <f t="shared" si="152"/>
        <v>0</v>
      </c>
      <c r="BZ88" s="39"/>
      <c r="CA88" s="41">
        <f t="shared" si="153"/>
        <v>0</v>
      </c>
      <c r="CB88" s="39"/>
      <c r="CC88" s="41">
        <f t="shared" si="154"/>
        <v>0</v>
      </c>
      <c r="CD88" s="39">
        <v>2</v>
      </c>
      <c r="CE88" s="41">
        <f t="shared" si="155"/>
        <v>0</v>
      </c>
      <c r="CF88" s="39"/>
      <c r="CG88" s="41">
        <f t="shared" si="156"/>
        <v>0</v>
      </c>
      <c r="CH88" s="39"/>
      <c r="CI88" s="41">
        <f t="shared" si="157"/>
        <v>0</v>
      </c>
      <c r="CJ88" s="39"/>
      <c r="CK88" s="41">
        <f t="shared" si="158"/>
        <v>0</v>
      </c>
      <c r="CL88" s="39"/>
      <c r="CM88" s="41">
        <f t="shared" si="159"/>
        <v>0</v>
      </c>
      <c r="CN88" s="58"/>
      <c r="CO88" s="41">
        <f t="shared" si="160"/>
        <v>0</v>
      </c>
      <c r="CP88" s="39"/>
      <c r="CQ88" s="41">
        <f t="shared" si="161"/>
        <v>0</v>
      </c>
      <c r="CR88" s="39"/>
      <c r="CS88" s="41">
        <f t="shared" si="162"/>
        <v>0</v>
      </c>
    </row>
    <row r="89" spans="1:97" s="42" customFormat="1" ht="15" customHeight="1" x14ac:dyDescent="0.25">
      <c r="A89" s="43"/>
      <c r="B89" s="74"/>
      <c r="C89" s="45" t="s">
        <v>181</v>
      </c>
      <c r="D89" s="45" t="s">
        <v>51</v>
      </c>
      <c r="E89" s="38">
        <f t="shared" si="117"/>
        <v>11</v>
      </c>
      <c r="F89" s="48">
        <v>0</v>
      </c>
      <c r="G89" s="33">
        <f t="shared" si="116"/>
        <v>0</v>
      </c>
      <c r="H89" s="34">
        <f t="shared" si="163"/>
        <v>0</v>
      </c>
      <c r="I89" s="35">
        <f t="shared" si="118"/>
        <v>0</v>
      </c>
      <c r="J89" s="33">
        <f t="shared" si="114"/>
        <v>0</v>
      </c>
      <c r="K89" s="36">
        <f t="shared" si="119"/>
        <v>0</v>
      </c>
      <c r="L89" s="39"/>
      <c r="M89" s="41">
        <f t="shared" si="120"/>
        <v>0</v>
      </c>
      <c r="N89" s="39"/>
      <c r="O89" s="41">
        <f t="shared" si="121"/>
        <v>0</v>
      </c>
      <c r="P89" s="39"/>
      <c r="Q89" s="41">
        <f t="shared" si="122"/>
        <v>0</v>
      </c>
      <c r="R89" s="39"/>
      <c r="S89" s="41">
        <f t="shared" si="123"/>
        <v>0</v>
      </c>
      <c r="T89" s="39"/>
      <c r="U89" s="41">
        <f t="shared" si="124"/>
        <v>0</v>
      </c>
      <c r="V89" s="39"/>
      <c r="W89" s="41">
        <f t="shared" si="125"/>
        <v>0</v>
      </c>
      <c r="X89" s="39"/>
      <c r="Y89" s="41">
        <f t="shared" si="126"/>
        <v>0</v>
      </c>
      <c r="Z89" s="39"/>
      <c r="AA89" s="41">
        <f t="shared" si="127"/>
        <v>0</v>
      </c>
      <c r="AB89" s="39"/>
      <c r="AC89" s="41">
        <f t="shared" si="128"/>
        <v>0</v>
      </c>
      <c r="AD89" s="39"/>
      <c r="AE89" s="41">
        <f t="shared" si="129"/>
        <v>0</v>
      </c>
      <c r="AF89" s="39"/>
      <c r="AG89" s="41">
        <f t="shared" si="130"/>
        <v>0</v>
      </c>
      <c r="AH89" s="39"/>
      <c r="AI89" s="41">
        <f t="shared" si="131"/>
        <v>0</v>
      </c>
      <c r="AJ89" s="39"/>
      <c r="AK89" s="41">
        <f t="shared" si="132"/>
        <v>0</v>
      </c>
      <c r="AL89" s="39"/>
      <c r="AM89" s="41">
        <f t="shared" si="133"/>
        <v>0</v>
      </c>
      <c r="AN89" s="39"/>
      <c r="AO89" s="41">
        <f t="shared" si="134"/>
        <v>0</v>
      </c>
      <c r="AP89" s="39"/>
      <c r="AQ89" s="41">
        <f t="shared" si="135"/>
        <v>0</v>
      </c>
      <c r="AR89" s="39"/>
      <c r="AS89" s="41">
        <f t="shared" si="136"/>
        <v>0</v>
      </c>
      <c r="AT89" s="39"/>
      <c r="AU89" s="41">
        <f t="shared" si="137"/>
        <v>0</v>
      </c>
      <c r="AV89" s="39">
        <v>11</v>
      </c>
      <c r="AW89" s="41">
        <f t="shared" si="138"/>
        <v>0</v>
      </c>
      <c r="AX89" s="39"/>
      <c r="AY89" s="41">
        <f t="shared" si="139"/>
        <v>0</v>
      </c>
      <c r="AZ89" s="39"/>
      <c r="BA89" s="41">
        <f t="shared" si="140"/>
        <v>0</v>
      </c>
      <c r="BB89" s="39"/>
      <c r="BC89" s="41">
        <f t="shared" si="141"/>
        <v>0</v>
      </c>
      <c r="BD89" s="39"/>
      <c r="BE89" s="41">
        <f t="shared" si="142"/>
        <v>0</v>
      </c>
      <c r="BF89" s="39"/>
      <c r="BG89" s="41">
        <f t="shared" si="143"/>
        <v>0</v>
      </c>
      <c r="BH89" s="39"/>
      <c r="BI89" s="41">
        <f t="shared" si="144"/>
        <v>0</v>
      </c>
      <c r="BJ89" s="39"/>
      <c r="BK89" s="41">
        <f t="shared" si="145"/>
        <v>0</v>
      </c>
      <c r="BL89" s="39"/>
      <c r="BM89" s="41">
        <f t="shared" si="146"/>
        <v>0</v>
      </c>
      <c r="BN89" s="39"/>
      <c r="BO89" s="41">
        <f t="shared" si="147"/>
        <v>0</v>
      </c>
      <c r="BP89" s="39"/>
      <c r="BQ89" s="41">
        <f t="shared" si="148"/>
        <v>0</v>
      </c>
      <c r="BR89" s="39"/>
      <c r="BS89" s="41">
        <f t="shared" si="149"/>
        <v>0</v>
      </c>
      <c r="BT89" s="39"/>
      <c r="BU89" s="41">
        <f t="shared" si="150"/>
        <v>0</v>
      </c>
      <c r="BV89" s="39"/>
      <c r="BW89" s="41">
        <f t="shared" si="151"/>
        <v>0</v>
      </c>
      <c r="BX89" s="39"/>
      <c r="BY89" s="41">
        <f t="shared" si="152"/>
        <v>0</v>
      </c>
      <c r="BZ89" s="39"/>
      <c r="CA89" s="41">
        <f t="shared" si="153"/>
        <v>0</v>
      </c>
      <c r="CB89" s="39"/>
      <c r="CC89" s="41">
        <f t="shared" si="154"/>
        <v>0</v>
      </c>
      <c r="CD89" s="39"/>
      <c r="CE89" s="41">
        <f t="shared" si="155"/>
        <v>0</v>
      </c>
      <c r="CF89" s="39"/>
      <c r="CG89" s="41">
        <f t="shared" si="156"/>
        <v>0</v>
      </c>
      <c r="CH89" s="39"/>
      <c r="CI89" s="41">
        <f t="shared" si="157"/>
        <v>0</v>
      </c>
      <c r="CJ89" s="39"/>
      <c r="CK89" s="41">
        <f t="shared" si="158"/>
        <v>0</v>
      </c>
      <c r="CL89" s="39"/>
      <c r="CM89" s="41">
        <f t="shared" si="159"/>
        <v>0</v>
      </c>
      <c r="CN89" s="39"/>
      <c r="CO89" s="41">
        <f t="shared" si="160"/>
        <v>0</v>
      </c>
      <c r="CP89" s="39"/>
      <c r="CQ89" s="41">
        <f t="shared" si="161"/>
        <v>0</v>
      </c>
      <c r="CR89" s="39"/>
      <c r="CS89" s="41">
        <f t="shared" si="162"/>
        <v>0</v>
      </c>
    </row>
    <row r="90" spans="1:97" s="42" customFormat="1" ht="15" customHeight="1" x14ac:dyDescent="0.25">
      <c r="A90" s="43"/>
      <c r="B90" s="74"/>
      <c r="C90" s="45" t="s">
        <v>139</v>
      </c>
      <c r="D90" s="45" t="s">
        <v>51</v>
      </c>
      <c r="E90" s="38">
        <f t="shared" si="117"/>
        <v>2</v>
      </c>
      <c r="F90" s="48">
        <v>0</v>
      </c>
      <c r="G90" s="33">
        <f t="shared" si="116"/>
        <v>0</v>
      </c>
      <c r="H90" s="34">
        <f t="shared" si="163"/>
        <v>0</v>
      </c>
      <c r="I90" s="35">
        <f t="shared" si="118"/>
        <v>0</v>
      </c>
      <c r="J90" s="33">
        <f t="shared" si="114"/>
        <v>0</v>
      </c>
      <c r="K90" s="36">
        <f t="shared" si="119"/>
        <v>0</v>
      </c>
      <c r="L90" s="39"/>
      <c r="M90" s="41">
        <f t="shared" si="120"/>
        <v>0</v>
      </c>
      <c r="N90" s="39"/>
      <c r="O90" s="41">
        <f t="shared" si="121"/>
        <v>0</v>
      </c>
      <c r="P90" s="39"/>
      <c r="Q90" s="41">
        <f t="shared" si="122"/>
        <v>0</v>
      </c>
      <c r="R90" s="39"/>
      <c r="S90" s="41">
        <f t="shared" si="123"/>
        <v>0</v>
      </c>
      <c r="T90" s="39"/>
      <c r="U90" s="41">
        <f t="shared" si="124"/>
        <v>0</v>
      </c>
      <c r="V90" s="39"/>
      <c r="W90" s="41">
        <f t="shared" si="125"/>
        <v>0</v>
      </c>
      <c r="X90" s="39"/>
      <c r="Y90" s="41">
        <f t="shared" si="126"/>
        <v>0</v>
      </c>
      <c r="Z90" s="39"/>
      <c r="AA90" s="41">
        <f t="shared" si="127"/>
        <v>0</v>
      </c>
      <c r="AB90" s="39"/>
      <c r="AC90" s="41">
        <f t="shared" si="128"/>
        <v>0</v>
      </c>
      <c r="AD90" s="39"/>
      <c r="AE90" s="41">
        <f t="shared" si="129"/>
        <v>0</v>
      </c>
      <c r="AF90" s="39"/>
      <c r="AG90" s="41">
        <f t="shared" si="130"/>
        <v>0</v>
      </c>
      <c r="AH90" s="39"/>
      <c r="AI90" s="41">
        <f t="shared" si="131"/>
        <v>0</v>
      </c>
      <c r="AJ90" s="39"/>
      <c r="AK90" s="41">
        <f t="shared" si="132"/>
        <v>0</v>
      </c>
      <c r="AL90" s="39"/>
      <c r="AM90" s="41">
        <f t="shared" si="133"/>
        <v>0</v>
      </c>
      <c r="AN90" s="39"/>
      <c r="AO90" s="41">
        <f t="shared" si="134"/>
        <v>0</v>
      </c>
      <c r="AP90" s="39"/>
      <c r="AQ90" s="41">
        <f t="shared" si="135"/>
        <v>0</v>
      </c>
      <c r="AR90" s="39"/>
      <c r="AS90" s="41">
        <f t="shared" si="136"/>
        <v>0</v>
      </c>
      <c r="AT90" s="39"/>
      <c r="AU90" s="41">
        <f t="shared" si="137"/>
        <v>0</v>
      </c>
      <c r="AV90" s="39">
        <v>2</v>
      </c>
      <c r="AW90" s="41">
        <f t="shared" si="138"/>
        <v>0</v>
      </c>
      <c r="AX90" s="39"/>
      <c r="AY90" s="41">
        <f t="shared" si="139"/>
        <v>0</v>
      </c>
      <c r="AZ90" s="39"/>
      <c r="BA90" s="41">
        <f t="shared" si="140"/>
        <v>0</v>
      </c>
      <c r="BB90" s="39"/>
      <c r="BC90" s="41">
        <f t="shared" si="141"/>
        <v>0</v>
      </c>
      <c r="BD90" s="39"/>
      <c r="BE90" s="41">
        <f t="shared" si="142"/>
        <v>0</v>
      </c>
      <c r="BF90" s="39"/>
      <c r="BG90" s="41">
        <f t="shared" si="143"/>
        <v>0</v>
      </c>
      <c r="BH90" s="39"/>
      <c r="BI90" s="41">
        <f t="shared" si="144"/>
        <v>0</v>
      </c>
      <c r="BJ90" s="39"/>
      <c r="BK90" s="41">
        <f t="shared" si="145"/>
        <v>0</v>
      </c>
      <c r="BL90" s="39"/>
      <c r="BM90" s="41">
        <f t="shared" si="146"/>
        <v>0</v>
      </c>
      <c r="BN90" s="39"/>
      <c r="BO90" s="41">
        <f t="shared" si="147"/>
        <v>0</v>
      </c>
      <c r="BP90" s="39"/>
      <c r="BQ90" s="41">
        <f t="shared" si="148"/>
        <v>0</v>
      </c>
      <c r="BR90" s="39"/>
      <c r="BS90" s="41">
        <f t="shared" si="149"/>
        <v>0</v>
      </c>
      <c r="BT90" s="39"/>
      <c r="BU90" s="41">
        <f t="shared" si="150"/>
        <v>0</v>
      </c>
      <c r="BV90" s="39"/>
      <c r="BW90" s="41">
        <f t="shared" si="151"/>
        <v>0</v>
      </c>
      <c r="BX90" s="39"/>
      <c r="BY90" s="41">
        <f t="shared" si="152"/>
        <v>0</v>
      </c>
      <c r="BZ90" s="39"/>
      <c r="CA90" s="41">
        <f t="shared" si="153"/>
        <v>0</v>
      </c>
      <c r="CB90" s="39"/>
      <c r="CC90" s="41">
        <f t="shared" si="154"/>
        <v>0</v>
      </c>
      <c r="CD90" s="39"/>
      <c r="CE90" s="41">
        <f t="shared" si="155"/>
        <v>0</v>
      </c>
      <c r="CF90" s="39"/>
      <c r="CG90" s="41">
        <f t="shared" si="156"/>
        <v>0</v>
      </c>
      <c r="CH90" s="39"/>
      <c r="CI90" s="41">
        <f t="shared" si="157"/>
        <v>0</v>
      </c>
      <c r="CJ90" s="39"/>
      <c r="CK90" s="41">
        <f t="shared" si="158"/>
        <v>0</v>
      </c>
      <c r="CL90" s="39"/>
      <c r="CM90" s="41">
        <f t="shared" si="159"/>
        <v>0</v>
      </c>
      <c r="CN90" s="39"/>
      <c r="CO90" s="41">
        <f t="shared" si="160"/>
        <v>0</v>
      </c>
      <c r="CP90" s="39"/>
      <c r="CQ90" s="41">
        <f t="shared" si="161"/>
        <v>0</v>
      </c>
      <c r="CR90" s="39"/>
      <c r="CS90" s="41">
        <f t="shared" si="162"/>
        <v>0</v>
      </c>
    </row>
    <row r="91" spans="1:97" s="42" customFormat="1" ht="15.75" customHeight="1" x14ac:dyDescent="0.25">
      <c r="A91" s="43"/>
      <c r="B91" s="74"/>
      <c r="C91" s="50" t="s">
        <v>182</v>
      </c>
      <c r="D91" s="50" t="s">
        <v>183</v>
      </c>
      <c r="E91" s="38">
        <f t="shared" si="117"/>
        <v>2</v>
      </c>
      <c r="F91" s="48">
        <v>0</v>
      </c>
      <c r="G91" s="33">
        <f t="shared" si="116"/>
        <v>0</v>
      </c>
      <c r="H91" s="34">
        <f t="shared" si="163"/>
        <v>0</v>
      </c>
      <c r="I91" s="51">
        <f t="shared" si="118"/>
        <v>0</v>
      </c>
      <c r="J91" s="52">
        <f t="shared" si="114"/>
        <v>0</v>
      </c>
      <c r="K91" s="53">
        <f t="shared" si="119"/>
        <v>0</v>
      </c>
      <c r="L91" s="39"/>
      <c r="M91" s="41">
        <f t="shared" si="120"/>
        <v>0</v>
      </c>
      <c r="N91" s="58"/>
      <c r="O91" s="41">
        <f t="shared" si="121"/>
        <v>0</v>
      </c>
      <c r="P91" s="39"/>
      <c r="Q91" s="41">
        <f t="shared" si="122"/>
        <v>0</v>
      </c>
      <c r="R91" s="58"/>
      <c r="S91" s="41">
        <f t="shared" si="123"/>
        <v>0</v>
      </c>
      <c r="T91" s="58"/>
      <c r="U91" s="41">
        <f t="shared" si="124"/>
        <v>0</v>
      </c>
      <c r="V91" s="58"/>
      <c r="W91" s="41">
        <f t="shared" si="125"/>
        <v>0</v>
      </c>
      <c r="X91" s="58"/>
      <c r="Y91" s="41">
        <f t="shared" si="126"/>
        <v>0</v>
      </c>
      <c r="Z91" s="58"/>
      <c r="AA91" s="41">
        <f t="shared" si="127"/>
        <v>0</v>
      </c>
      <c r="AB91" s="39"/>
      <c r="AC91" s="41">
        <f t="shared" si="128"/>
        <v>0</v>
      </c>
      <c r="AD91" s="58"/>
      <c r="AE91" s="41">
        <f t="shared" si="129"/>
        <v>0</v>
      </c>
      <c r="AF91" s="39"/>
      <c r="AG91" s="41">
        <f t="shared" si="130"/>
        <v>0</v>
      </c>
      <c r="AH91" s="39"/>
      <c r="AI91" s="41">
        <f t="shared" si="131"/>
        <v>0</v>
      </c>
      <c r="AJ91" s="39"/>
      <c r="AK91" s="41">
        <f t="shared" si="132"/>
        <v>0</v>
      </c>
      <c r="AL91" s="39"/>
      <c r="AM91" s="41">
        <f t="shared" si="133"/>
        <v>0</v>
      </c>
      <c r="AN91" s="39"/>
      <c r="AO91" s="41">
        <f t="shared" si="134"/>
        <v>0</v>
      </c>
      <c r="AP91" s="39"/>
      <c r="AQ91" s="41">
        <f t="shared" si="135"/>
        <v>0</v>
      </c>
      <c r="AR91" s="39">
        <v>1</v>
      </c>
      <c r="AS91" s="41">
        <f t="shared" si="136"/>
        <v>0</v>
      </c>
      <c r="AT91" s="39"/>
      <c r="AU91" s="41">
        <f t="shared" si="137"/>
        <v>0</v>
      </c>
      <c r="AV91" s="39"/>
      <c r="AW91" s="41">
        <f t="shared" si="138"/>
        <v>0</v>
      </c>
      <c r="AX91" s="39"/>
      <c r="AY91" s="41">
        <f t="shared" si="139"/>
        <v>0</v>
      </c>
      <c r="AZ91" s="58"/>
      <c r="BA91" s="41">
        <f t="shared" si="140"/>
        <v>0</v>
      </c>
      <c r="BB91" s="39"/>
      <c r="BC91" s="41">
        <f t="shared" si="141"/>
        <v>0</v>
      </c>
      <c r="BD91" s="39"/>
      <c r="BE91" s="41">
        <f t="shared" si="142"/>
        <v>0</v>
      </c>
      <c r="BF91" s="39"/>
      <c r="BG91" s="41">
        <f t="shared" si="143"/>
        <v>0</v>
      </c>
      <c r="BH91" s="39"/>
      <c r="BI91" s="41">
        <f t="shared" si="144"/>
        <v>0</v>
      </c>
      <c r="BJ91" s="39"/>
      <c r="BK91" s="41">
        <f t="shared" si="145"/>
        <v>0</v>
      </c>
      <c r="BL91" s="39"/>
      <c r="BM91" s="41">
        <f t="shared" si="146"/>
        <v>0</v>
      </c>
      <c r="BN91" s="39"/>
      <c r="BO91" s="41">
        <f t="shared" si="147"/>
        <v>0</v>
      </c>
      <c r="BP91" s="39"/>
      <c r="BQ91" s="41">
        <f t="shared" si="148"/>
        <v>0</v>
      </c>
      <c r="BR91" s="39"/>
      <c r="BS91" s="41">
        <f t="shared" si="149"/>
        <v>0</v>
      </c>
      <c r="BT91" s="58"/>
      <c r="BU91" s="41">
        <f t="shared" si="150"/>
        <v>0</v>
      </c>
      <c r="BV91" s="39"/>
      <c r="BW91" s="41">
        <f t="shared" si="151"/>
        <v>0</v>
      </c>
      <c r="BX91" s="39"/>
      <c r="BY91" s="41">
        <f t="shared" si="152"/>
        <v>0</v>
      </c>
      <c r="BZ91" s="39">
        <v>1</v>
      </c>
      <c r="CA91" s="41">
        <f t="shared" si="153"/>
        <v>0</v>
      </c>
      <c r="CB91" s="39"/>
      <c r="CC91" s="41">
        <f t="shared" si="154"/>
        <v>0</v>
      </c>
      <c r="CD91" s="39"/>
      <c r="CE91" s="41">
        <f t="shared" si="155"/>
        <v>0</v>
      </c>
      <c r="CF91" s="39"/>
      <c r="CG91" s="41">
        <f t="shared" si="156"/>
        <v>0</v>
      </c>
      <c r="CH91" s="39"/>
      <c r="CI91" s="41">
        <f t="shared" si="157"/>
        <v>0</v>
      </c>
      <c r="CJ91" s="39"/>
      <c r="CK91" s="41">
        <f t="shared" si="158"/>
        <v>0</v>
      </c>
      <c r="CL91" s="39"/>
      <c r="CM91" s="41">
        <f t="shared" si="159"/>
        <v>0</v>
      </c>
      <c r="CN91" s="58"/>
      <c r="CO91" s="41">
        <f t="shared" si="160"/>
        <v>0</v>
      </c>
      <c r="CP91" s="39"/>
      <c r="CQ91" s="41">
        <f t="shared" si="161"/>
        <v>0</v>
      </c>
      <c r="CR91" s="39"/>
      <c r="CS91" s="41">
        <f t="shared" si="162"/>
        <v>0</v>
      </c>
    </row>
    <row r="92" spans="1:97" s="42" customFormat="1" ht="15.75" customHeight="1" x14ac:dyDescent="0.25">
      <c r="A92" s="43"/>
      <c r="B92" s="74"/>
      <c r="C92" s="50" t="s">
        <v>133</v>
      </c>
      <c r="D92" s="50" t="s">
        <v>110</v>
      </c>
      <c r="E92" s="38">
        <f t="shared" si="117"/>
        <v>20</v>
      </c>
      <c r="F92" s="48">
        <v>0</v>
      </c>
      <c r="G92" s="33">
        <f t="shared" si="116"/>
        <v>0</v>
      </c>
      <c r="H92" s="34">
        <f t="shared" si="163"/>
        <v>0</v>
      </c>
      <c r="I92" s="51">
        <f t="shared" si="118"/>
        <v>0</v>
      </c>
      <c r="J92" s="52">
        <f t="shared" si="114"/>
        <v>0</v>
      </c>
      <c r="K92" s="53">
        <f t="shared" si="119"/>
        <v>0</v>
      </c>
      <c r="L92" s="39">
        <v>3</v>
      </c>
      <c r="M92" s="41">
        <f t="shared" si="120"/>
        <v>0</v>
      </c>
      <c r="N92" s="58">
        <v>1</v>
      </c>
      <c r="O92" s="41">
        <f t="shared" si="121"/>
        <v>0</v>
      </c>
      <c r="P92" s="39"/>
      <c r="Q92" s="41">
        <f t="shared" si="122"/>
        <v>0</v>
      </c>
      <c r="R92" s="58"/>
      <c r="S92" s="41">
        <f t="shared" si="123"/>
        <v>0</v>
      </c>
      <c r="T92" s="58"/>
      <c r="U92" s="41">
        <f t="shared" si="124"/>
        <v>0</v>
      </c>
      <c r="V92" s="58"/>
      <c r="W92" s="41">
        <f t="shared" si="125"/>
        <v>0</v>
      </c>
      <c r="X92" s="58"/>
      <c r="Y92" s="41">
        <f t="shared" si="126"/>
        <v>0</v>
      </c>
      <c r="Z92" s="58"/>
      <c r="AA92" s="41">
        <f t="shared" si="127"/>
        <v>0</v>
      </c>
      <c r="AB92" s="39"/>
      <c r="AC92" s="41">
        <f t="shared" si="128"/>
        <v>0</v>
      </c>
      <c r="AD92" s="58"/>
      <c r="AE92" s="41">
        <f t="shared" si="129"/>
        <v>0</v>
      </c>
      <c r="AF92" s="39">
        <v>1</v>
      </c>
      <c r="AG92" s="41">
        <f t="shared" si="130"/>
        <v>0</v>
      </c>
      <c r="AH92" s="39"/>
      <c r="AI92" s="41">
        <f t="shared" si="131"/>
        <v>0</v>
      </c>
      <c r="AJ92" s="39"/>
      <c r="AK92" s="41">
        <f t="shared" si="132"/>
        <v>0</v>
      </c>
      <c r="AL92" s="39">
        <v>2</v>
      </c>
      <c r="AM92" s="41">
        <f t="shared" si="133"/>
        <v>0</v>
      </c>
      <c r="AN92" s="39"/>
      <c r="AO92" s="41">
        <f t="shared" si="134"/>
        <v>0</v>
      </c>
      <c r="AP92" s="39"/>
      <c r="AQ92" s="41">
        <f t="shared" si="135"/>
        <v>0</v>
      </c>
      <c r="AR92" s="39"/>
      <c r="AS92" s="41">
        <f t="shared" si="136"/>
        <v>0</v>
      </c>
      <c r="AT92" s="39"/>
      <c r="AU92" s="41">
        <f t="shared" si="137"/>
        <v>0</v>
      </c>
      <c r="AV92" s="39"/>
      <c r="AW92" s="41">
        <f t="shared" si="138"/>
        <v>0</v>
      </c>
      <c r="AX92" s="39"/>
      <c r="AY92" s="41">
        <f t="shared" si="139"/>
        <v>0</v>
      </c>
      <c r="AZ92" s="58">
        <v>3</v>
      </c>
      <c r="BA92" s="41">
        <f t="shared" si="140"/>
        <v>0</v>
      </c>
      <c r="BB92" s="39">
        <v>1</v>
      </c>
      <c r="BC92" s="41">
        <f t="shared" si="141"/>
        <v>0</v>
      </c>
      <c r="BD92" s="39"/>
      <c r="BE92" s="41">
        <f t="shared" si="142"/>
        <v>0</v>
      </c>
      <c r="BF92" s="39">
        <v>1</v>
      </c>
      <c r="BG92" s="41">
        <f t="shared" si="143"/>
        <v>0</v>
      </c>
      <c r="BH92" s="39">
        <v>2</v>
      </c>
      <c r="BI92" s="41">
        <f t="shared" si="144"/>
        <v>0</v>
      </c>
      <c r="BJ92" s="39">
        <v>1</v>
      </c>
      <c r="BK92" s="41">
        <f t="shared" si="145"/>
        <v>0</v>
      </c>
      <c r="BL92" s="39">
        <v>1</v>
      </c>
      <c r="BM92" s="41">
        <f t="shared" si="146"/>
        <v>0</v>
      </c>
      <c r="BN92" s="39"/>
      <c r="BO92" s="41">
        <f t="shared" si="147"/>
        <v>0</v>
      </c>
      <c r="BP92" s="39"/>
      <c r="BQ92" s="41">
        <f t="shared" si="148"/>
        <v>0</v>
      </c>
      <c r="BR92" s="39"/>
      <c r="BS92" s="41">
        <f t="shared" si="149"/>
        <v>0</v>
      </c>
      <c r="BT92" s="58"/>
      <c r="BU92" s="41">
        <f t="shared" si="150"/>
        <v>0</v>
      </c>
      <c r="BV92" s="39"/>
      <c r="BW92" s="41">
        <f t="shared" si="151"/>
        <v>0</v>
      </c>
      <c r="BX92" s="39"/>
      <c r="BY92" s="41">
        <f t="shared" si="152"/>
        <v>0</v>
      </c>
      <c r="BZ92" s="39"/>
      <c r="CA92" s="41">
        <f t="shared" si="153"/>
        <v>0</v>
      </c>
      <c r="CB92" s="39">
        <v>3</v>
      </c>
      <c r="CC92" s="41">
        <f t="shared" si="154"/>
        <v>0</v>
      </c>
      <c r="CD92" s="39"/>
      <c r="CE92" s="41">
        <f t="shared" si="155"/>
        <v>0</v>
      </c>
      <c r="CF92" s="39">
        <v>1</v>
      </c>
      <c r="CG92" s="41">
        <f t="shared" si="156"/>
        <v>0</v>
      </c>
      <c r="CH92" s="39"/>
      <c r="CI92" s="41">
        <f t="shared" si="157"/>
        <v>0</v>
      </c>
      <c r="CJ92" s="39"/>
      <c r="CK92" s="41">
        <f t="shared" si="158"/>
        <v>0</v>
      </c>
      <c r="CL92" s="39"/>
      <c r="CM92" s="41">
        <f t="shared" si="159"/>
        <v>0</v>
      </c>
      <c r="CN92" s="58"/>
      <c r="CO92" s="41">
        <f t="shared" si="160"/>
        <v>0</v>
      </c>
      <c r="CP92" s="39"/>
      <c r="CQ92" s="41">
        <f t="shared" si="161"/>
        <v>0</v>
      </c>
      <c r="CR92" s="39"/>
      <c r="CS92" s="41">
        <f t="shared" si="162"/>
        <v>0</v>
      </c>
    </row>
    <row r="93" spans="1:97" s="42" customFormat="1" ht="15.75" customHeight="1" x14ac:dyDescent="0.25">
      <c r="A93" s="43"/>
      <c r="B93" s="74"/>
      <c r="C93" s="50" t="s">
        <v>166</v>
      </c>
      <c r="D93" s="50" t="s">
        <v>61</v>
      </c>
      <c r="E93" s="38">
        <f t="shared" si="117"/>
        <v>56</v>
      </c>
      <c r="F93" s="48">
        <v>0</v>
      </c>
      <c r="G93" s="33">
        <f t="shared" si="116"/>
        <v>0</v>
      </c>
      <c r="H93" s="34">
        <f t="shared" si="163"/>
        <v>0</v>
      </c>
      <c r="I93" s="51">
        <f t="shared" si="118"/>
        <v>0</v>
      </c>
      <c r="J93" s="52">
        <f t="shared" si="114"/>
        <v>0</v>
      </c>
      <c r="K93" s="53">
        <f t="shared" si="119"/>
        <v>0</v>
      </c>
      <c r="L93" s="39"/>
      <c r="M93" s="40">
        <f t="shared" si="120"/>
        <v>0</v>
      </c>
      <c r="N93" s="39"/>
      <c r="O93" s="40">
        <f t="shared" si="121"/>
        <v>0</v>
      </c>
      <c r="P93" s="39"/>
      <c r="Q93" s="40">
        <f t="shared" si="122"/>
        <v>0</v>
      </c>
      <c r="R93" s="39"/>
      <c r="S93" s="40">
        <f t="shared" si="123"/>
        <v>0</v>
      </c>
      <c r="T93" s="39">
        <v>4</v>
      </c>
      <c r="U93" s="40">
        <f t="shared" si="124"/>
        <v>0</v>
      </c>
      <c r="V93" s="39"/>
      <c r="W93" s="40">
        <f t="shared" si="125"/>
        <v>0</v>
      </c>
      <c r="X93" s="39"/>
      <c r="Y93" s="40">
        <f t="shared" si="126"/>
        <v>0</v>
      </c>
      <c r="Z93" s="39"/>
      <c r="AA93" s="40">
        <f t="shared" si="127"/>
        <v>0</v>
      </c>
      <c r="AB93" s="39"/>
      <c r="AC93" s="40">
        <f t="shared" si="128"/>
        <v>0</v>
      </c>
      <c r="AD93" s="39">
        <v>5</v>
      </c>
      <c r="AE93" s="40">
        <f t="shared" si="129"/>
        <v>0</v>
      </c>
      <c r="AF93" s="39"/>
      <c r="AG93" s="40">
        <f t="shared" si="130"/>
        <v>0</v>
      </c>
      <c r="AH93" s="39"/>
      <c r="AI93" s="40">
        <f t="shared" si="131"/>
        <v>0</v>
      </c>
      <c r="AJ93" s="39"/>
      <c r="AK93" s="40">
        <f t="shared" si="132"/>
        <v>0</v>
      </c>
      <c r="AL93" s="39">
        <v>3</v>
      </c>
      <c r="AM93" s="40">
        <f t="shared" si="133"/>
        <v>0</v>
      </c>
      <c r="AN93" s="39"/>
      <c r="AO93" s="40">
        <f t="shared" si="134"/>
        <v>0</v>
      </c>
      <c r="AP93" s="39"/>
      <c r="AQ93" s="40">
        <f t="shared" si="135"/>
        <v>0</v>
      </c>
      <c r="AR93" s="39"/>
      <c r="AS93" s="40">
        <f t="shared" si="136"/>
        <v>0</v>
      </c>
      <c r="AT93" s="39"/>
      <c r="AU93" s="40">
        <f t="shared" si="137"/>
        <v>0</v>
      </c>
      <c r="AV93" s="39"/>
      <c r="AW93" s="40">
        <f t="shared" si="138"/>
        <v>0</v>
      </c>
      <c r="AX93" s="39"/>
      <c r="AY93" s="40">
        <f t="shared" si="139"/>
        <v>0</v>
      </c>
      <c r="AZ93" s="39"/>
      <c r="BA93" s="41">
        <f t="shared" si="140"/>
        <v>0</v>
      </c>
      <c r="BB93" s="39"/>
      <c r="BC93" s="40">
        <f t="shared" si="141"/>
        <v>0</v>
      </c>
      <c r="BD93" s="39"/>
      <c r="BE93" s="40">
        <f t="shared" si="142"/>
        <v>0</v>
      </c>
      <c r="BF93" s="39">
        <v>3</v>
      </c>
      <c r="BG93" s="40">
        <f t="shared" si="143"/>
        <v>0</v>
      </c>
      <c r="BH93" s="39"/>
      <c r="BI93" s="40">
        <f t="shared" si="144"/>
        <v>0</v>
      </c>
      <c r="BJ93" s="39"/>
      <c r="BK93" s="40">
        <f t="shared" si="145"/>
        <v>0</v>
      </c>
      <c r="BL93" s="39"/>
      <c r="BM93" s="40">
        <f t="shared" si="146"/>
        <v>0</v>
      </c>
      <c r="BN93" s="39">
        <v>5</v>
      </c>
      <c r="BO93" s="40">
        <f t="shared" si="147"/>
        <v>0</v>
      </c>
      <c r="BP93" s="39">
        <v>5</v>
      </c>
      <c r="BQ93" s="40">
        <f t="shared" si="148"/>
        <v>0</v>
      </c>
      <c r="BR93" s="39">
        <v>4</v>
      </c>
      <c r="BS93" s="40">
        <f t="shared" si="149"/>
        <v>0</v>
      </c>
      <c r="BT93" s="39">
        <v>3</v>
      </c>
      <c r="BU93" s="41">
        <f t="shared" si="150"/>
        <v>0</v>
      </c>
      <c r="BV93" s="39">
        <v>3</v>
      </c>
      <c r="BW93" s="40">
        <f t="shared" si="151"/>
        <v>0</v>
      </c>
      <c r="BX93" s="39">
        <v>1</v>
      </c>
      <c r="BY93" s="40">
        <f t="shared" si="152"/>
        <v>0</v>
      </c>
      <c r="BZ93" s="39"/>
      <c r="CA93" s="40">
        <f t="shared" si="153"/>
        <v>0</v>
      </c>
      <c r="CB93" s="39"/>
      <c r="CC93" s="40">
        <f t="shared" si="154"/>
        <v>0</v>
      </c>
      <c r="CD93" s="39">
        <v>4</v>
      </c>
      <c r="CE93" s="40">
        <f t="shared" si="155"/>
        <v>0</v>
      </c>
      <c r="CF93" s="39">
        <v>3</v>
      </c>
      <c r="CG93" s="40">
        <f t="shared" si="156"/>
        <v>0</v>
      </c>
      <c r="CH93" s="39"/>
      <c r="CI93" s="40">
        <f t="shared" si="157"/>
        <v>0</v>
      </c>
      <c r="CJ93" s="39">
        <v>4</v>
      </c>
      <c r="CK93" s="40">
        <f t="shared" si="158"/>
        <v>0</v>
      </c>
      <c r="CL93" s="39">
        <v>5</v>
      </c>
      <c r="CM93" s="40">
        <f t="shared" si="159"/>
        <v>0</v>
      </c>
      <c r="CN93" s="39">
        <v>4</v>
      </c>
      <c r="CO93" s="41">
        <f t="shared" si="160"/>
        <v>0</v>
      </c>
      <c r="CP93" s="39"/>
      <c r="CQ93" s="40">
        <f t="shared" si="161"/>
        <v>0</v>
      </c>
      <c r="CR93" s="39"/>
      <c r="CS93" s="40">
        <f t="shared" si="162"/>
        <v>0</v>
      </c>
    </row>
    <row r="94" spans="1:97" s="42" customFormat="1" ht="15.75" customHeight="1" x14ac:dyDescent="0.25">
      <c r="A94" s="43"/>
      <c r="B94" s="74"/>
      <c r="C94" s="50" t="s">
        <v>184</v>
      </c>
      <c r="D94" s="50" t="s">
        <v>61</v>
      </c>
      <c r="E94" s="38">
        <f t="shared" si="117"/>
        <v>1</v>
      </c>
      <c r="F94" s="48">
        <v>0</v>
      </c>
      <c r="G94" s="33">
        <f t="shared" si="116"/>
        <v>0</v>
      </c>
      <c r="H94" s="34">
        <f t="shared" si="163"/>
        <v>0</v>
      </c>
      <c r="I94" s="51">
        <f t="shared" si="118"/>
        <v>0</v>
      </c>
      <c r="J94" s="52">
        <f t="shared" si="114"/>
        <v>0</v>
      </c>
      <c r="K94" s="53">
        <f t="shared" si="119"/>
        <v>0</v>
      </c>
      <c r="L94" s="39"/>
      <c r="M94" s="40">
        <f t="shared" si="120"/>
        <v>0</v>
      </c>
      <c r="N94" s="39"/>
      <c r="O94" s="40">
        <f t="shared" si="121"/>
        <v>0</v>
      </c>
      <c r="P94" s="39"/>
      <c r="Q94" s="40">
        <f t="shared" si="122"/>
        <v>0</v>
      </c>
      <c r="R94" s="39"/>
      <c r="S94" s="40">
        <f t="shared" si="123"/>
        <v>0</v>
      </c>
      <c r="T94" s="39">
        <v>1</v>
      </c>
      <c r="U94" s="40">
        <f t="shared" si="124"/>
        <v>0</v>
      </c>
      <c r="V94" s="39"/>
      <c r="W94" s="40">
        <f t="shared" si="125"/>
        <v>0</v>
      </c>
      <c r="X94" s="39"/>
      <c r="Y94" s="40">
        <f t="shared" si="126"/>
        <v>0</v>
      </c>
      <c r="Z94" s="39"/>
      <c r="AA94" s="40">
        <f t="shared" si="127"/>
        <v>0</v>
      </c>
      <c r="AB94" s="39"/>
      <c r="AC94" s="40">
        <f t="shared" si="128"/>
        <v>0</v>
      </c>
      <c r="AD94" s="39"/>
      <c r="AE94" s="40">
        <f t="shared" si="129"/>
        <v>0</v>
      </c>
      <c r="AF94" s="39"/>
      <c r="AG94" s="40">
        <f t="shared" si="130"/>
        <v>0</v>
      </c>
      <c r="AH94" s="39"/>
      <c r="AI94" s="40">
        <f t="shared" si="131"/>
        <v>0</v>
      </c>
      <c r="AJ94" s="39"/>
      <c r="AK94" s="40">
        <f t="shared" si="132"/>
        <v>0</v>
      </c>
      <c r="AL94" s="39"/>
      <c r="AM94" s="40">
        <f t="shared" si="133"/>
        <v>0</v>
      </c>
      <c r="AN94" s="39"/>
      <c r="AO94" s="40">
        <f t="shared" si="134"/>
        <v>0</v>
      </c>
      <c r="AP94" s="39"/>
      <c r="AQ94" s="40">
        <f t="shared" si="135"/>
        <v>0</v>
      </c>
      <c r="AR94" s="39"/>
      <c r="AS94" s="40">
        <f t="shared" si="136"/>
        <v>0</v>
      </c>
      <c r="AT94" s="39"/>
      <c r="AU94" s="40">
        <f t="shared" si="137"/>
        <v>0</v>
      </c>
      <c r="AV94" s="39"/>
      <c r="AW94" s="40">
        <f t="shared" si="138"/>
        <v>0</v>
      </c>
      <c r="AX94" s="39"/>
      <c r="AY94" s="40">
        <f t="shared" si="139"/>
        <v>0</v>
      </c>
      <c r="AZ94" s="39"/>
      <c r="BA94" s="41">
        <f t="shared" si="140"/>
        <v>0</v>
      </c>
      <c r="BB94" s="39"/>
      <c r="BC94" s="40">
        <f t="shared" si="141"/>
        <v>0</v>
      </c>
      <c r="BD94" s="39"/>
      <c r="BE94" s="40">
        <f t="shared" si="142"/>
        <v>0</v>
      </c>
      <c r="BF94" s="39"/>
      <c r="BG94" s="40">
        <f t="shared" si="143"/>
        <v>0</v>
      </c>
      <c r="BH94" s="39"/>
      <c r="BI94" s="40">
        <f t="shared" si="144"/>
        <v>0</v>
      </c>
      <c r="BJ94" s="39"/>
      <c r="BK94" s="40">
        <f t="shared" si="145"/>
        <v>0</v>
      </c>
      <c r="BL94" s="39"/>
      <c r="BM94" s="40">
        <f t="shared" si="146"/>
        <v>0</v>
      </c>
      <c r="BN94" s="39"/>
      <c r="BO94" s="40">
        <f t="shared" si="147"/>
        <v>0</v>
      </c>
      <c r="BP94" s="39"/>
      <c r="BQ94" s="40">
        <f t="shared" si="148"/>
        <v>0</v>
      </c>
      <c r="BR94" s="39"/>
      <c r="BS94" s="40">
        <f t="shared" si="149"/>
        <v>0</v>
      </c>
      <c r="BT94" s="39"/>
      <c r="BU94" s="41">
        <f t="shared" si="150"/>
        <v>0</v>
      </c>
      <c r="BV94" s="39"/>
      <c r="BW94" s="40">
        <f t="shared" si="151"/>
        <v>0</v>
      </c>
      <c r="BX94" s="39"/>
      <c r="BY94" s="40">
        <f t="shared" si="152"/>
        <v>0</v>
      </c>
      <c r="BZ94" s="39"/>
      <c r="CA94" s="40">
        <f t="shared" si="153"/>
        <v>0</v>
      </c>
      <c r="CB94" s="39"/>
      <c r="CC94" s="40">
        <f t="shared" si="154"/>
        <v>0</v>
      </c>
      <c r="CD94" s="39"/>
      <c r="CE94" s="40">
        <f t="shared" si="155"/>
        <v>0</v>
      </c>
      <c r="CF94" s="39"/>
      <c r="CG94" s="40">
        <f t="shared" si="156"/>
        <v>0</v>
      </c>
      <c r="CH94" s="39"/>
      <c r="CI94" s="40">
        <f t="shared" si="157"/>
        <v>0</v>
      </c>
      <c r="CJ94" s="39"/>
      <c r="CK94" s="40">
        <f t="shared" si="158"/>
        <v>0</v>
      </c>
      <c r="CL94" s="39"/>
      <c r="CM94" s="40">
        <f t="shared" si="159"/>
        <v>0</v>
      </c>
      <c r="CN94" s="39"/>
      <c r="CO94" s="41">
        <f t="shared" si="160"/>
        <v>0</v>
      </c>
      <c r="CP94" s="39"/>
      <c r="CQ94" s="40">
        <f t="shared" si="161"/>
        <v>0</v>
      </c>
      <c r="CR94" s="39"/>
      <c r="CS94" s="40">
        <f t="shared" si="162"/>
        <v>0</v>
      </c>
    </row>
    <row r="95" spans="1:97" s="42" customFormat="1" ht="15.75" customHeight="1" x14ac:dyDescent="0.25">
      <c r="A95" s="43"/>
      <c r="B95" s="74"/>
      <c r="C95" s="45" t="s">
        <v>185</v>
      </c>
      <c r="D95" s="45" t="s">
        <v>51</v>
      </c>
      <c r="E95" s="38">
        <f t="shared" si="117"/>
        <v>1</v>
      </c>
      <c r="F95" s="48">
        <v>0</v>
      </c>
      <c r="G95" s="33">
        <f t="shared" si="116"/>
        <v>0</v>
      </c>
      <c r="H95" s="34">
        <f t="shared" si="163"/>
        <v>0</v>
      </c>
      <c r="I95" s="35">
        <f t="shared" si="118"/>
        <v>0</v>
      </c>
      <c r="J95" s="33">
        <f t="shared" si="114"/>
        <v>0</v>
      </c>
      <c r="K95" s="36">
        <f t="shared" si="119"/>
        <v>0</v>
      </c>
      <c r="L95" s="39"/>
      <c r="M95" s="41">
        <f t="shared" si="120"/>
        <v>0</v>
      </c>
      <c r="N95" s="39"/>
      <c r="O95" s="41">
        <f t="shared" si="121"/>
        <v>0</v>
      </c>
      <c r="P95" s="39"/>
      <c r="Q95" s="41">
        <f t="shared" si="122"/>
        <v>0</v>
      </c>
      <c r="R95" s="39"/>
      <c r="S95" s="41">
        <f t="shared" si="123"/>
        <v>0</v>
      </c>
      <c r="T95" s="39">
        <v>1</v>
      </c>
      <c r="U95" s="41">
        <f t="shared" si="124"/>
        <v>0</v>
      </c>
      <c r="V95" s="39"/>
      <c r="W95" s="41">
        <f t="shared" si="125"/>
        <v>0</v>
      </c>
      <c r="X95" s="39"/>
      <c r="Y95" s="41">
        <f t="shared" si="126"/>
        <v>0</v>
      </c>
      <c r="Z95" s="39"/>
      <c r="AA95" s="41">
        <f t="shared" si="127"/>
        <v>0</v>
      </c>
      <c r="AB95" s="39"/>
      <c r="AC95" s="41">
        <f t="shared" si="128"/>
        <v>0</v>
      </c>
      <c r="AD95" s="39"/>
      <c r="AE95" s="41">
        <f t="shared" si="129"/>
        <v>0</v>
      </c>
      <c r="AF95" s="39"/>
      <c r="AG95" s="41">
        <f t="shared" si="130"/>
        <v>0</v>
      </c>
      <c r="AH95" s="39"/>
      <c r="AI95" s="41">
        <f t="shared" si="131"/>
        <v>0</v>
      </c>
      <c r="AJ95" s="39"/>
      <c r="AK95" s="41">
        <f t="shared" si="132"/>
        <v>0</v>
      </c>
      <c r="AL95" s="39"/>
      <c r="AM95" s="41">
        <f t="shared" si="133"/>
        <v>0</v>
      </c>
      <c r="AN95" s="39"/>
      <c r="AO95" s="41">
        <f t="shared" si="134"/>
        <v>0</v>
      </c>
      <c r="AP95" s="39"/>
      <c r="AQ95" s="41">
        <f t="shared" si="135"/>
        <v>0</v>
      </c>
      <c r="AR95" s="39"/>
      <c r="AS95" s="41">
        <f t="shared" si="136"/>
        <v>0</v>
      </c>
      <c r="AT95" s="39"/>
      <c r="AU95" s="41">
        <f t="shared" si="137"/>
        <v>0</v>
      </c>
      <c r="AV95" s="39"/>
      <c r="AW95" s="41">
        <f t="shared" si="138"/>
        <v>0</v>
      </c>
      <c r="AX95" s="39"/>
      <c r="AY95" s="41">
        <f t="shared" si="139"/>
        <v>0</v>
      </c>
      <c r="AZ95" s="39"/>
      <c r="BA95" s="41">
        <f t="shared" si="140"/>
        <v>0</v>
      </c>
      <c r="BB95" s="39"/>
      <c r="BC95" s="41">
        <f t="shared" si="141"/>
        <v>0</v>
      </c>
      <c r="BD95" s="39"/>
      <c r="BE95" s="41">
        <f t="shared" si="142"/>
        <v>0</v>
      </c>
      <c r="BF95" s="39"/>
      <c r="BG95" s="41">
        <f t="shared" si="143"/>
        <v>0</v>
      </c>
      <c r="BH95" s="39"/>
      <c r="BI95" s="41">
        <f t="shared" si="144"/>
        <v>0</v>
      </c>
      <c r="BJ95" s="39"/>
      <c r="BK95" s="41">
        <f t="shared" si="145"/>
        <v>0</v>
      </c>
      <c r="BL95" s="39"/>
      <c r="BM95" s="41">
        <f t="shared" si="146"/>
        <v>0</v>
      </c>
      <c r="BN95" s="39"/>
      <c r="BO95" s="41">
        <f t="shared" si="147"/>
        <v>0</v>
      </c>
      <c r="BP95" s="39"/>
      <c r="BQ95" s="41">
        <f t="shared" si="148"/>
        <v>0</v>
      </c>
      <c r="BR95" s="39"/>
      <c r="BS95" s="41">
        <f t="shared" si="149"/>
        <v>0</v>
      </c>
      <c r="BT95" s="39"/>
      <c r="BU95" s="41">
        <f t="shared" si="150"/>
        <v>0</v>
      </c>
      <c r="BV95" s="39"/>
      <c r="BW95" s="41">
        <f t="shared" si="151"/>
        <v>0</v>
      </c>
      <c r="BX95" s="39"/>
      <c r="BY95" s="41">
        <f t="shared" si="152"/>
        <v>0</v>
      </c>
      <c r="BZ95" s="39"/>
      <c r="CA95" s="41">
        <f t="shared" si="153"/>
        <v>0</v>
      </c>
      <c r="CB95" s="39"/>
      <c r="CC95" s="41">
        <f t="shared" si="154"/>
        <v>0</v>
      </c>
      <c r="CD95" s="39"/>
      <c r="CE95" s="41">
        <f t="shared" si="155"/>
        <v>0</v>
      </c>
      <c r="CF95" s="39"/>
      <c r="CG95" s="41">
        <f t="shared" si="156"/>
        <v>0</v>
      </c>
      <c r="CH95" s="39"/>
      <c r="CI95" s="41">
        <f t="shared" si="157"/>
        <v>0</v>
      </c>
      <c r="CJ95" s="39"/>
      <c r="CK95" s="41">
        <f t="shared" si="158"/>
        <v>0</v>
      </c>
      <c r="CL95" s="39"/>
      <c r="CM95" s="41">
        <f t="shared" si="159"/>
        <v>0</v>
      </c>
      <c r="CN95" s="39"/>
      <c r="CO95" s="41">
        <f t="shared" si="160"/>
        <v>0</v>
      </c>
      <c r="CP95" s="39"/>
      <c r="CQ95" s="41">
        <f t="shared" si="161"/>
        <v>0</v>
      </c>
      <c r="CR95" s="39"/>
      <c r="CS95" s="41">
        <f t="shared" si="162"/>
        <v>0</v>
      </c>
    </row>
    <row r="96" spans="1:97" s="57" customFormat="1" ht="15.75" customHeight="1" x14ac:dyDescent="0.25">
      <c r="A96" s="43"/>
      <c r="B96" s="74"/>
      <c r="C96" s="55" t="s">
        <v>186</v>
      </c>
      <c r="D96" s="55" t="s">
        <v>41</v>
      </c>
      <c r="E96" s="38">
        <f t="shared" si="117"/>
        <v>1</v>
      </c>
      <c r="F96" s="46">
        <v>0</v>
      </c>
      <c r="G96" s="33">
        <f t="shared" si="116"/>
        <v>0</v>
      </c>
      <c r="H96" s="34">
        <f t="shared" si="163"/>
        <v>0</v>
      </c>
      <c r="I96" s="35">
        <f t="shared" si="118"/>
        <v>0</v>
      </c>
      <c r="J96" s="33">
        <f t="shared" si="114"/>
        <v>0</v>
      </c>
      <c r="K96" s="36">
        <f t="shared" si="119"/>
        <v>0</v>
      </c>
      <c r="L96" s="56"/>
      <c r="M96" s="40">
        <f t="shared" si="120"/>
        <v>0</v>
      </c>
      <c r="N96" s="56"/>
      <c r="O96" s="40">
        <f t="shared" si="121"/>
        <v>0</v>
      </c>
      <c r="P96" s="56"/>
      <c r="Q96" s="40">
        <f t="shared" si="122"/>
        <v>0</v>
      </c>
      <c r="R96" s="56"/>
      <c r="S96" s="40">
        <f t="shared" si="123"/>
        <v>0</v>
      </c>
      <c r="T96" s="56"/>
      <c r="U96" s="40">
        <f t="shared" si="124"/>
        <v>0</v>
      </c>
      <c r="V96" s="56"/>
      <c r="W96" s="40">
        <f t="shared" si="125"/>
        <v>0</v>
      </c>
      <c r="X96" s="56"/>
      <c r="Y96" s="40">
        <f t="shared" si="126"/>
        <v>0</v>
      </c>
      <c r="Z96" s="56"/>
      <c r="AA96" s="40">
        <f t="shared" si="127"/>
        <v>0</v>
      </c>
      <c r="AB96" s="56"/>
      <c r="AC96" s="40">
        <f t="shared" si="128"/>
        <v>0</v>
      </c>
      <c r="AD96" s="56"/>
      <c r="AE96" s="40">
        <f t="shared" si="129"/>
        <v>0</v>
      </c>
      <c r="AF96" s="56"/>
      <c r="AG96" s="40">
        <f t="shared" si="130"/>
        <v>0</v>
      </c>
      <c r="AH96" s="56"/>
      <c r="AI96" s="40">
        <f t="shared" si="131"/>
        <v>0</v>
      </c>
      <c r="AJ96" s="56"/>
      <c r="AK96" s="40">
        <f t="shared" si="132"/>
        <v>0</v>
      </c>
      <c r="AL96" s="56">
        <v>1</v>
      </c>
      <c r="AM96" s="40">
        <f t="shared" si="133"/>
        <v>0</v>
      </c>
      <c r="AN96" s="56"/>
      <c r="AO96" s="40">
        <f t="shared" si="134"/>
        <v>0</v>
      </c>
      <c r="AP96" s="56"/>
      <c r="AQ96" s="40">
        <f t="shared" si="135"/>
        <v>0</v>
      </c>
      <c r="AR96" s="56"/>
      <c r="AS96" s="40">
        <f t="shared" si="136"/>
        <v>0</v>
      </c>
      <c r="AT96" s="56"/>
      <c r="AU96" s="40">
        <f t="shared" si="137"/>
        <v>0</v>
      </c>
      <c r="AV96" s="56"/>
      <c r="AW96" s="40">
        <f t="shared" si="138"/>
        <v>0</v>
      </c>
      <c r="AX96" s="56"/>
      <c r="AY96" s="40">
        <f t="shared" si="139"/>
        <v>0</v>
      </c>
      <c r="AZ96" s="56"/>
      <c r="BA96" s="41">
        <f t="shared" si="140"/>
        <v>0</v>
      </c>
      <c r="BB96" s="56"/>
      <c r="BC96" s="40">
        <f t="shared" si="141"/>
        <v>0</v>
      </c>
      <c r="BD96" s="56"/>
      <c r="BE96" s="40">
        <f t="shared" si="142"/>
        <v>0</v>
      </c>
      <c r="BF96" s="56"/>
      <c r="BG96" s="40">
        <f t="shared" si="143"/>
        <v>0</v>
      </c>
      <c r="BH96" s="56"/>
      <c r="BI96" s="40">
        <f t="shared" si="144"/>
        <v>0</v>
      </c>
      <c r="BJ96" s="56"/>
      <c r="BK96" s="40">
        <f t="shared" si="145"/>
        <v>0</v>
      </c>
      <c r="BL96" s="56"/>
      <c r="BM96" s="40">
        <f t="shared" si="146"/>
        <v>0</v>
      </c>
      <c r="BN96" s="56"/>
      <c r="BO96" s="40">
        <f t="shared" si="147"/>
        <v>0</v>
      </c>
      <c r="BP96" s="56"/>
      <c r="BQ96" s="40">
        <f t="shared" si="148"/>
        <v>0</v>
      </c>
      <c r="BR96" s="56"/>
      <c r="BS96" s="40">
        <f t="shared" si="149"/>
        <v>0</v>
      </c>
      <c r="BT96" s="56"/>
      <c r="BU96" s="41">
        <f t="shared" si="150"/>
        <v>0</v>
      </c>
      <c r="BV96" s="56"/>
      <c r="BW96" s="40">
        <f t="shared" si="151"/>
        <v>0</v>
      </c>
      <c r="BX96" s="56"/>
      <c r="BY96" s="40">
        <f t="shared" si="152"/>
        <v>0</v>
      </c>
      <c r="BZ96" s="56"/>
      <c r="CA96" s="40">
        <f t="shared" si="153"/>
        <v>0</v>
      </c>
      <c r="CB96" s="56"/>
      <c r="CC96" s="40">
        <f t="shared" si="154"/>
        <v>0</v>
      </c>
      <c r="CD96" s="56"/>
      <c r="CE96" s="40">
        <f t="shared" si="155"/>
        <v>0</v>
      </c>
      <c r="CF96" s="56"/>
      <c r="CG96" s="40">
        <f t="shared" si="156"/>
        <v>0</v>
      </c>
      <c r="CH96" s="56"/>
      <c r="CI96" s="40">
        <f t="shared" si="157"/>
        <v>0</v>
      </c>
      <c r="CJ96" s="56"/>
      <c r="CK96" s="40">
        <f t="shared" si="158"/>
        <v>0</v>
      </c>
      <c r="CL96" s="56"/>
      <c r="CM96" s="40">
        <f t="shared" si="159"/>
        <v>0</v>
      </c>
      <c r="CN96" s="56"/>
      <c r="CO96" s="41">
        <f t="shared" si="160"/>
        <v>0</v>
      </c>
      <c r="CP96" s="56"/>
      <c r="CQ96" s="40">
        <f t="shared" si="161"/>
        <v>0</v>
      </c>
      <c r="CR96" s="56"/>
      <c r="CS96" s="40">
        <f t="shared" si="162"/>
        <v>0</v>
      </c>
    </row>
    <row r="97" spans="1:97" s="42" customFormat="1" ht="16.5" customHeight="1" x14ac:dyDescent="0.25">
      <c r="A97" s="43"/>
      <c r="B97" s="74"/>
      <c r="C97" s="45" t="s">
        <v>187</v>
      </c>
      <c r="D97" s="45" t="s">
        <v>188</v>
      </c>
      <c r="E97" s="38">
        <f t="shared" si="117"/>
        <v>3</v>
      </c>
      <c r="F97" s="46">
        <v>0</v>
      </c>
      <c r="G97" s="33">
        <f t="shared" si="116"/>
        <v>0</v>
      </c>
      <c r="H97" s="34">
        <f t="shared" si="163"/>
        <v>0</v>
      </c>
      <c r="I97" s="35">
        <f t="shared" si="118"/>
        <v>0</v>
      </c>
      <c r="J97" s="33">
        <f t="shared" si="114"/>
        <v>0</v>
      </c>
      <c r="K97" s="36">
        <f t="shared" si="119"/>
        <v>0</v>
      </c>
      <c r="L97" s="39"/>
      <c r="M97" s="47">
        <f t="shared" si="120"/>
        <v>0</v>
      </c>
      <c r="N97" s="39"/>
      <c r="O97" s="47">
        <f t="shared" si="121"/>
        <v>0</v>
      </c>
      <c r="P97" s="39"/>
      <c r="Q97" s="47">
        <f t="shared" si="122"/>
        <v>0</v>
      </c>
      <c r="R97" s="39"/>
      <c r="S97" s="47">
        <f t="shared" si="123"/>
        <v>0</v>
      </c>
      <c r="T97" s="39"/>
      <c r="U97" s="47">
        <f t="shared" si="124"/>
        <v>0</v>
      </c>
      <c r="V97" s="39"/>
      <c r="W97" s="47">
        <f t="shared" si="125"/>
        <v>0</v>
      </c>
      <c r="X97" s="39"/>
      <c r="Y97" s="47">
        <f t="shared" si="126"/>
        <v>0</v>
      </c>
      <c r="Z97" s="39"/>
      <c r="AA97" s="47">
        <f t="shared" si="127"/>
        <v>0</v>
      </c>
      <c r="AB97" s="39"/>
      <c r="AC97" s="47">
        <f t="shared" si="128"/>
        <v>0</v>
      </c>
      <c r="AD97" s="39"/>
      <c r="AE97" s="47">
        <f t="shared" si="129"/>
        <v>0</v>
      </c>
      <c r="AF97" s="39"/>
      <c r="AG97" s="47">
        <f t="shared" si="130"/>
        <v>0</v>
      </c>
      <c r="AH97" s="39"/>
      <c r="AI97" s="47">
        <f t="shared" si="131"/>
        <v>0</v>
      </c>
      <c r="AJ97" s="39">
        <v>3</v>
      </c>
      <c r="AK97" s="47">
        <f t="shared" si="132"/>
        <v>0</v>
      </c>
      <c r="AL97" s="39"/>
      <c r="AM97" s="47">
        <f t="shared" si="133"/>
        <v>0</v>
      </c>
      <c r="AN97" s="39"/>
      <c r="AO97" s="47">
        <f t="shared" si="134"/>
        <v>0</v>
      </c>
      <c r="AP97" s="39"/>
      <c r="AQ97" s="47">
        <f t="shared" si="135"/>
        <v>0</v>
      </c>
      <c r="AR97" s="39"/>
      <c r="AS97" s="47">
        <f t="shared" si="136"/>
        <v>0</v>
      </c>
      <c r="AT97" s="39"/>
      <c r="AU97" s="47">
        <f t="shared" si="137"/>
        <v>0</v>
      </c>
      <c r="AV97" s="39"/>
      <c r="AW97" s="47">
        <f t="shared" si="138"/>
        <v>0</v>
      </c>
      <c r="AX97" s="39"/>
      <c r="AY97" s="47">
        <f t="shared" si="139"/>
        <v>0</v>
      </c>
      <c r="AZ97" s="39"/>
      <c r="BA97" s="41">
        <f t="shared" si="140"/>
        <v>0</v>
      </c>
      <c r="BB97" s="39"/>
      <c r="BC97" s="47">
        <f t="shared" si="141"/>
        <v>0</v>
      </c>
      <c r="BD97" s="39"/>
      <c r="BE97" s="47">
        <f t="shared" si="142"/>
        <v>0</v>
      </c>
      <c r="BF97" s="39"/>
      <c r="BG97" s="47">
        <f t="shared" si="143"/>
        <v>0</v>
      </c>
      <c r="BH97" s="39"/>
      <c r="BI97" s="47">
        <f t="shared" si="144"/>
        <v>0</v>
      </c>
      <c r="BJ97" s="39"/>
      <c r="BK97" s="47">
        <f t="shared" si="145"/>
        <v>0</v>
      </c>
      <c r="BL97" s="39"/>
      <c r="BM97" s="47">
        <f t="shared" si="146"/>
        <v>0</v>
      </c>
      <c r="BN97" s="39"/>
      <c r="BO97" s="47">
        <f t="shared" si="147"/>
        <v>0</v>
      </c>
      <c r="BP97" s="39"/>
      <c r="BQ97" s="47">
        <f t="shared" si="148"/>
        <v>0</v>
      </c>
      <c r="BR97" s="39"/>
      <c r="BS97" s="47">
        <f t="shared" si="149"/>
        <v>0</v>
      </c>
      <c r="BT97" s="39"/>
      <c r="BU97" s="41">
        <f t="shared" si="150"/>
        <v>0</v>
      </c>
      <c r="BV97" s="39"/>
      <c r="BW97" s="47">
        <f t="shared" si="151"/>
        <v>0</v>
      </c>
      <c r="BX97" s="39"/>
      <c r="BY97" s="47">
        <f t="shared" si="152"/>
        <v>0</v>
      </c>
      <c r="BZ97" s="39"/>
      <c r="CA97" s="47">
        <f t="shared" si="153"/>
        <v>0</v>
      </c>
      <c r="CB97" s="39"/>
      <c r="CC97" s="47">
        <f t="shared" si="154"/>
        <v>0</v>
      </c>
      <c r="CD97" s="39"/>
      <c r="CE97" s="47">
        <f t="shared" si="155"/>
        <v>0</v>
      </c>
      <c r="CF97" s="39"/>
      <c r="CG97" s="47">
        <f t="shared" si="156"/>
        <v>0</v>
      </c>
      <c r="CH97" s="39"/>
      <c r="CI97" s="47">
        <f t="shared" si="157"/>
        <v>0</v>
      </c>
      <c r="CJ97" s="39"/>
      <c r="CK97" s="47">
        <f t="shared" si="158"/>
        <v>0</v>
      </c>
      <c r="CL97" s="39"/>
      <c r="CM97" s="47">
        <f t="shared" si="159"/>
        <v>0</v>
      </c>
      <c r="CN97" s="39"/>
      <c r="CO97" s="41">
        <f t="shared" si="160"/>
        <v>0</v>
      </c>
      <c r="CP97" s="39"/>
      <c r="CQ97" s="47">
        <f t="shared" si="161"/>
        <v>0</v>
      </c>
      <c r="CR97" s="39"/>
      <c r="CS97" s="47">
        <f t="shared" si="162"/>
        <v>0</v>
      </c>
    </row>
    <row r="98" spans="1:97" s="42" customFormat="1" ht="15.75" customHeight="1" x14ac:dyDescent="0.25">
      <c r="A98" s="43"/>
      <c r="B98" s="74"/>
      <c r="C98" s="50" t="s">
        <v>187</v>
      </c>
      <c r="D98" s="50" t="s">
        <v>30</v>
      </c>
      <c r="E98" s="38">
        <f t="shared" si="117"/>
        <v>3</v>
      </c>
      <c r="F98" s="48">
        <v>0</v>
      </c>
      <c r="G98" s="33">
        <f t="shared" si="116"/>
        <v>0</v>
      </c>
      <c r="H98" s="34">
        <f t="shared" si="163"/>
        <v>0</v>
      </c>
      <c r="I98" s="51">
        <f t="shared" si="118"/>
        <v>0</v>
      </c>
      <c r="J98" s="52">
        <f t="shared" si="114"/>
        <v>0</v>
      </c>
      <c r="K98" s="53">
        <f t="shared" si="119"/>
        <v>0</v>
      </c>
      <c r="L98" s="39"/>
      <c r="M98" s="40">
        <f t="shared" si="120"/>
        <v>0</v>
      </c>
      <c r="N98" s="39"/>
      <c r="O98" s="40">
        <f t="shared" si="121"/>
        <v>0</v>
      </c>
      <c r="P98" s="39"/>
      <c r="Q98" s="40">
        <f t="shared" si="122"/>
        <v>0</v>
      </c>
      <c r="R98" s="39"/>
      <c r="S98" s="40">
        <f t="shared" si="123"/>
        <v>0</v>
      </c>
      <c r="T98" s="39"/>
      <c r="U98" s="40">
        <f t="shared" si="124"/>
        <v>0</v>
      </c>
      <c r="V98" s="39"/>
      <c r="W98" s="40">
        <f t="shared" si="125"/>
        <v>0</v>
      </c>
      <c r="X98" s="39"/>
      <c r="Y98" s="40">
        <f t="shared" si="126"/>
        <v>0</v>
      </c>
      <c r="Z98" s="39"/>
      <c r="AA98" s="40">
        <f t="shared" si="127"/>
        <v>0</v>
      </c>
      <c r="AB98" s="39"/>
      <c r="AC98" s="40">
        <f t="shared" si="128"/>
        <v>0</v>
      </c>
      <c r="AD98" s="39"/>
      <c r="AE98" s="40">
        <f t="shared" si="129"/>
        <v>0</v>
      </c>
      <c r="AF98" s="39"/>
      <c r="AG98" s="40">
        <f t="shared" si="130"/>
        <v>0</v>
      </c>
      <c r="AH98" s="39">
        <v>2</v>
      </c>
      <c r="AI98" s="40">
        <f t="shared" si="131"/>
        <v>0</v>
      </c>
      <c r="AJ98" s="39"/>
      <c r="AK98" s="40">
        <f t="shared" si="132"/>
        <v>0</v>
      </c>
      <c r="AL98" s="39"/>
      <c r="AM98" s="40">
        <f t="shared" si="133"/>
        <v>0</v>
      </c>
      <c r="AN98" s="39"/>
      <c r="AO98" s="40">
        <f t="shared" si="134"/>
        <v>0</v>
      </c>
      <c r="AP98" s="39"/>
      <c r="AQ98" s="40">
        <f t="shared" si="135"/>
        <v>0</v>
      </c>
      <c r="AR98" s="39"/>
      <c r="AS98" s="40">
        <f t="shared" si="136"/>
        <v>0</v>
      </c>
      <c r="AT98" s="39"/>
      <c r="AU98" s="40">
        <f t="shared" si="137"/>
        <v>0</v>
      </c>
      <c r="AV98" s="39"/>
      <c r="AW98" s="40">
        <f t="shared" si="138"/>
        <v>0</v>
      </c>
      <c r="AX98" s="39"/>
      <c r="AY98" s="40">
        <f t="shared" si="139"/>
        <v>0</v>
      </c>
      <c r="AZ98" s="39">
        <v>1</v>
      </c>
      <c r="BA98" s="41">
        <f t="shared" si="140"/>
        <v>0</v>
      </c>
      <c r="BB98" s="39"/>
      <c r="BC98" s="40">
        <f t="shared" si="141"/>
        <v>0</v>
      </c>
      <c r="BD98" s="39"/>
      <c r="BE98" s="40">
        <f t="shared" si="142"/>
        <v>0</v>
      </c>
      <c r="BF98" s="39"/>
      <c r="BG98" s="40">
        <f t="shared" si="143"/>
        <v>0</v>
      </c>
      <c r="BH98" s="39"/>
      <c r="BI98" s="40">
        <f t="shared" si="144"/>
        <v>0</v>
      </c>
      <c r="BJ98" s="39"/>
      <c r="BK98" s="40">
        <f t="shared" si="145"/>
        <v>0</v>
      </c>
      <c r="BL98" s="39"/>
      <c r="BM98" s="40">
        <f t="shared" si="146"/>
        <v>0</v>
      </c>
      <c r="BN98" s="39"/>
      <c r="BO98" s="40">
        <f t="shared" si="147"/>
        <v>0</v>
      </c>
      <c r="BP98" s="39"/>
      <c r="BQ98" s="40">
        <f t="shared" si="148"/>
        <v>0</v>
      </c>
      <c r="BR98" s="39"/>
      <c r="BS98" s="40">
        <f t="shared" si="149"/>
        <v>0</v>
      </c>
      <c r="BT98" s="39"/>
      <c r="BU98" s="41">
        <f t="shared" si="150"/>
        <v>0</v>
      </c>
      <c r="BV98" s="39"/>
      <c r="BW98" s="40">
        <f t="shared" si="151"/>
        <v>0</v>
      </c>
      <c r="BX98" s="39"/>
      <c r="BY98" s="40">
        <f t="shared" si="152"/>
        <v>0</v>
      </c>
      <c r="BZ98" s="39"/>
      <c r="CA98" s="40">
        <f t="shared" si="153"/>
        <v>0</v>
      </c>
      <c r="CB98" s="39"/>
      <c r="CC98" s="40">
        <f t="shared" si="154"/>
        <v>0</v>
      </c>
      <c r="CD98" s="39"/>
      <c r="CE98" s="40">
        <f t="shared" si="155"/>
        <v>0</v>
      </c>
      <c r="CF98" s="39"/>
      <c r="CG98" s="40">
        <f t="shared" si="156"/>
        <v>0</v>
      </c>
      <c r="CH98" s="39"/>
      <c r="CI98" s="40">
        <f t="shared" si="157"/>
        <v>0</v>
      </c>
      <c r="CJ98" s="39"/>
      <c r="CK98" s="40">
        <f t="shared" si="158"/>
        <v>0</v>
      </c>
      <c r="CL98" s="39"/>
      <c r="CM98" s="40">
        <f t="shared" si="159"/>
        <v>0</v>
      </c>
      <c r="CN98" s="39"/>
      <c r="CO98" s="41">
        <f t="shared" si="160"/>
        <v>0</v>
      </c>
      <c r="CP98" s="39"/>
      <c r="CQ98" s="40">
        <f t="shared" si="161"/>
        <v>0</v>
      </c>
      <c r="CR98" s="39"/>
      <c r="CS98" s="40">
        <f t="shared" si="162"/>
        <v>0</v>
      </c>
    </row>
    <row r="99" spans="1:97" s="42" customFormat="1" ht="15.75" customHeight="1" x14ac:dyDescent="0.25">
      <c r="A99" s="43"/>
      <c r="B99" s="74"/>
      <c r="C99" s="45" t="s">
        <v>189</v>
      </c>
      <c r="D99" s="45" t="s">
        <v>190</v>
      </c>
      <c r="E99" s="38">
        <f t="shared" si="117"/>
        <v>3</v>
      </c>
      <c r="F99" s="46">
        <v>0</v>
      </c>
      <c r="G99" s="33">
        <f t="shared" si="116"/>
        <v>0</v>
      </c>
      <c r="H99" s="34">
        <f t="shared" si="163"/>
        <v>0</v>
      </c>
      <c r="I99" s="35">
        <f t="shared" si="118"/>
        <v>0</v>
      </c>
      <c r="J99" s="33">
        <f t="shared" si="114"/>
        <v>0</v>
      </c>
      <c r="K99" s="36">
        <f t="shared" si="119"/>
        <v>0</v>
      </c>
      <c r="L99" s="39"/>
      <c r="M99" s="41">
        <f t="shared" si="120"/>
        <v>0</v>
      </c>
      <c r="N99" s="39"/>
      <c r="O99" s="41">
        <f t="shared" si="121"/>
        <v>0</v>
      </c>
      <c r="P99" s="39"/>
      <c r="Q99" s="41">
        <f t="shared" si="122"/>
        <v>0</v>
      </c>
      <c r="R99" s="39"/>
      <c r="S99" s="41">
        <f t="shared" si="123"/>
        <v>0</v>
      </c>
      <c r="T99" s="39"/>
      <c r="U99" s="41">
        <f t="shared" si="124"/>
        <v>0</v>
      </c>
      <c r="V99" s="39"/>
      <c r="W99" s="41">
        <f t="shared" si="125"/>
        <v>0</v>
      </c>
      <c r="X99" s="39"/>
      <c r="Y99" s="41">
        <f t="shared" si="126"/>
        <v>0</v>
      </c>
      <c r="Z99" s="39"/>
      <c r="AA99" s="41">
        <f t="shared" si="127"/>
        <v>0</v>
      </c>
      <c r="AB99" s="39"/>
      <c r="AC99" s="41">
        <f t="shared" si="128"/>
        <v>0</v>
      </c>
      <c r="AD99" s="39"/>
      <c r="AE99" s="41">
        <f t="shared" si="129"/>
        <v>0</v>
      </c>
      <c r="AF99" s="39">
        <v>3</v>
      </c>
      <c r="AG99" s="41">
        <f t="shared" si="130"/>
        <v>0</v>
      </c>
      <c r="AH99" s="39"/>
      <c r="AI99" s="41">
        <f t="shared" si="131"/>
        <v>0</v>
      </c>
      <c r="AJ99" s="39"/>
      <c r="AK99" s="41">
        <f t="shared" si="132"/>
        <v>0</v>
      </c>
      <c r="AL99" s="39"/>
      <c r="AM99" s="41">
        <f t="shared" si="133"/>
        <v>0</v>
      </c>
      <c r="AN99" s="39"/>
      <c r="AO99" s="41">
        <f t="shared" si="134"/>
        <v>0</v>
      </c>
      <c r="AP99" s="39"/>
      <c r="AQ99" s="41">
        <f t="shared" si="135"/>
        <v>0</v>
      </c>
      <c r="AR99" s="39"/>
      <c r="AS99" s="41">
        <f t="shared" si="136"/>
        <v>0</v>
      </c>
      <c r="AT99" s="39"/>
      <c r="AU99" s="41">
        <f t="shared" si="137"/>
        <v>0</v>
      </c>
      <c r="AV99" s="39"/>
      <c r="AW99" s="41">
        <f t="shared" si="138"/>
        <v>0</v>
      </c>
      <c r="AX99" s="39"/>
      <c r="AY99" s="41">
        <f t="shared" si="139"/>
        <v>0</v>
      </c>
      <c r="AZ99" s="39"/>
      <c r="BA99" s="41">
        <f t="shared" si="140"/>
        <v>0</v>
      </c>
      <c r="BB99" s="39"/>
      <c r="BC99" s="41">
        <f t="shared" si="141"/>
        <v>0</v>
      </c>
      <c r="BD99" s="39"/>
      <c r="BE99" s="41">
        <f t="shared" si="142"/>
        <v>0</v>
      </c>
      <c r="BF99" s="39"/>
      <c r="BG99" s="41">
        <f t="shared" si="143"/>
        <v>0</v>
      </c>
      <c r="BH99" s="39"/>
      <c r="BI99" s="41">
        <f t="shared" si="144"/>
        <v>0</v>
      </c>
      <c r="BJ99" s="39"/>
      <c r="BK99" s="41">
        <f t="shared" si="145"/>
        <v>0</v>
      </c>
      <c r="BL99" s="39"/>
      <c r="BM99" s="41">
        <f t="shared" si="146"/>
        <v>0</v>
      </c>
      <c r="BN99" s="39"/>
      <c r="BO99" s="41">
        <f t="shared" si="147"/>
        <v>0</v>
      </c>
      <c r="BP99" s="39"/>
      <c r="BQ99" s="41">
        <f t="shared" si="148"/>
        <v>0</v>
      </c>
      <c r="BR99" s="39"/>
      <c r="BS99" s="41">
        <f t="shared" si="149"/>
        <v>0</v>
      </c>
      <c r="BT99" s="39"/>
      <c r="BU99" s="41">
        <f t="shared" si="150"/>
        <v>0</v>
      </c>
      <c r="BV99" s="39"/>
      <c r="BW99" s="41">
        <f t="shared" si="151"/>
        <v>0</v>
      </c>
      <c r="BX99" s="39"/>
      <c r="BY99" s="41">
        <f t="shared" si="152"/>
        <v>0</v>
      </c>
      <c r="BZ99" s="39"/>
      <c r="CA99" s="41">
        <f t="shared" si="153"/>
        <v>0</v>
      </c>
      <c r="CB99" s="39"/>
      <c r="CC99" s="41">
        <f t="shared" si="154"/>
        <v>0</v>
      </c>
      <c r="CD99" s="39"/>
      <c r="CE99" s="41">
        <f t="shared" si="155"/>
        <v>0</v>
      </c>
      <c r="CF99" s="39"/>
      <c r="CG99" s="41">
        <f t="shared" si="156"/>
        <v>0</v>
      </c>
      <c r="CH99" s="39"/>
      <c r="CI99" s="41">
        <f t="shared" si="157"/>
        <v>0</v>
      </c>
      <c r="CJ99" s="39"/>
      <c r="CK99" s="41">
        <f t="shared" si="158"/>
        <v>0</v>
      </c>
      <c r="CL99" s="39"/>
      <c r="CM99" s="41">
        <f t="shared" si="159"/>
        <v>0</v>
      </c>
      <c r="CN99" s="39"/>
      <c r="CO99" s="41">
        <f t="shared" si="160"/>
        <v>0</v>
      </c>
      <c r="CP99" s="39"/>
      <c r="CQ99" s="41">
        <f t="shared" si="161"/>
        <v>0</v>
      </c>
      <c r="CR99" s="39"/>
      <c r="CS99" s="41">
        <f t="shared" si="162"/>
        <v>0</v>
      </c>
    </row>
    <row r="100" spans="1:97" s="42" customFormat="1" ht="15.75" customHeight="1" x14ac:dyDescent="0.25">
      <c r="A100" s="43"/>
      <c r="B100" s="74"/>
      <c r="C100" s="45" t="s">
        <v>191</v>
      </c>
      <c r="D100" s="45" t="s">
        <v>44</v>
      </c>
      <c r="E100" s="38">
        <f t="shared" ref="E100:E121" si="164">L100+N100+P100+R100+T100+V100+X100+Z100+AB100+AD100+AF100+AH100+AJ100+AL100+AN100+AP100+AR100+AT100+AV100+AX100+AZ100+BB100+BD100+BF100+BH100+BJ100+BL100+BN100+BP100+BR100+BT100+BV100+BX100+BZ100+CB100+CD100+CF100+CH100+CJ100+CL100+CN100+CP100+CR100</f>
        <v>2</v>
      </c>
      <c r="F100" s="46">
        <v>0</v>
      </c>
      <c r="G100" s="33">
        <f t="shared" si="116"/>
        <v>0</v>
      </c>
      <c r="H100" s="34">
        <f t="shared" si="163"/>
        <v>0</v>
      </c>
      <c r="I100" s="35">
        <f t="shared" ref="I100:I121" si="165">F100*E100</f>
        <v>0</v>
      </c>
      <c r="J100" s="33">
        <f t="shared" si="114"/>
        <v>0</v>
      </c>
      <c r="K100" s="36">
        <f t="shared" ref="K100:K121" si="166">H100*E100</f>
        <v>0</v>
      </c>
      <c r="L100" s="39"/>
      <c r="M100" s="41">
        <f t="shared" ref="M100:M121" si="167">L100*$F100</f>
        <v>0</v>
      </c>
      <c r="N100" s="39"/>
      <c r="O100" s="41">
        <f t="shared" ref="O100:O121" si="168">N100*$F100</f>
        <v>0</v>
      </c>
      <c r="P100" s="39"/>
      <c r="Q100" s="41">
        <f t="shared" ref="Q100:Q121" si="169">P100*$F100</f>
        <v>0</v>
      </c>
      <c r="R100" s="39"/>
      <c r="S100" s="41">
        <f t="shared" ref="S100:S121" si="170">R100*$F100</f>
        <v>0</v>
      </c>
      <c r="T100" s="39"/>
      <c r="U100" s="41">
        <f t="shared" ref="U100:U121" si="171">T100*$F100</f>
        <v>0</v>
      </c>
      <c r="V100" s="39"/>
      <c r="W100" s="41">
        <f t="shared" ref="W100:W121" si="172">V100*$F100</f>
        <v>0</v>
      </c>
      <c r="X100" s="39"/>
      <c r="Y100" s="41">
        <f t="shared" ref="Y100:Y121" si="173">X100*$F100</f>
        <v>0</v>
      </c>
      <c r="Z100" s="39"/>
      <c r="AA100" s="41">
        <f t="shared" ref="AA100:AA121" si="174">Z100*$F100</f>
        <v>0</v>
      </c>
      <c r="AB100" s="39"/>
      <c r="AC100" s="41">
        <f t="shared" ref="AC100:AC121" si="175">AB100*$F100</f>
        <v>0</v>
      </c>
      <c r="AD100" s="39"/>
      <c r="AE100" s="41">
        <f t="shared" ref="AE100:AE121" si="176">AD100*$F100</f>
        <v>0</v>
      </c>
      <c r="AF100" s="39">
        <v>2</v>
      </c>
      <c r="AG100" s="41">
        <f t="shared" ref="AG100:AG121" si="177">AF100*$F100</f>
        <v>0</v>
      </c>
      <c r="AH100" s="39"/>
      <c r="AI100" s="41">
        <f t="shared" ref="AI100:AI121" si="178">AH100*$F100</f>
        <v>0</v>
      </c>
      <c r="AJ100" s="39"/>
      <c r="AK100" s="41">
        <f t="shared" ref="AK100:AK121" si="179">AJ100*$F100</f>
        <v>0</v>
      </c>
      <c r="AL100" s="39"/>
      <c r="AM100" s="41">
        <f t="shared" ref="AM100:AM121" si="180">AL100*$F100</f>
        <v>0</v>
      </c>
      <c r="AN100" s="39"/>
      <c r="AO100" s="41">
        <f t="shared" ref="AO100:AO121" si="181">AN100*$F100</f>
        <v>0</v>
      </c>
      <c r="AP100" s="39"/>
      <c r="AQ100" s="41">
        <f t="shared" ref="AQ100:AQ121" si="182">AP100*$F100</f>
        <v>0</v>
      </c>
      <c r="AR100" s="39"/>
      <c r="AS100" s="41">
        <f t="shared" ref="AS100:AS121" si="183">AR100*$F100</f>
        <v>0</v>
      </c>
      <c r="AT100" s="39"/>
      <c r="AU100" s="41">
        <f t="shared" ref="AU100:AU121" si="184">AT100*$F100</f>
        <v>0</v>
      </c>
      <c r="AV100" s="39"/>
      <c r="AW100" s="41">
        <f t="shared" ref="AW100:AW121" si="185">AV100*$F100</f>
        <v>0</v>
      </c>
      <c r="AX100" s="39"/>
      <c r="AY100" s="41">
        <f t="shared" ref="AY100:AY121" si="186">AX100*$F100</f>
        <v>0</v>
      </c>
      <c r="AZ100" s="39"/>
      <c r="BA100" s="41">
        <f t="shared" ref="BA100:BA121" si="187">AZ100*$F100</f>
        <v>0</v>
      </c>
      <c r="BB100" s="39"/>
      <c r="BC100" s="41">
        <f t="shared" ref="BC100:BC113" si="188">BB100*$F100</f>
        <v>0</v>
      </c>
      <c r="BD100" s="39"/>
      <c r="BE100" s="41">
        <f t="shared" ref="BE100:BE113" si="189">BD100*$F100</f>
        <v>0</v>
      </c>
      <c r="BF100" s="39"/>
      <c r="BG100" s="41">
        <f t="shared" ref="BG100:BG113" si="190">BF100*$F100</f>
        <v>0</v>
      </c>
      <c r="BH100" s="39"/>
      <c r="BI100" s="41">
        <f t="shared" ref="BI100:BI113" si="191">BH100*$F100</f>
        <v>0</v>
      </c>
      <c r="BJ100" s="39"/>
      <c r="BK100" s="41">
        <f t="shared" ref="BK100:BK113" si="192">BJ100*$F100</f>
        <v>0</v>
      </c>
      <c r="BL100" s="39"/>
      <c r="BM100" s="41">
        <f t="shared" ref="BM100:BM113" si="193">BL100*$F100</f>
        <v>0</v>
      </c>
      <c r="BN100" s="39"/>
      <c r="BO100" s="41">
        <f t="shared" ref="BO100:BO113" si="194">BN100*$F100</f>
        <v>0</v>
      </c>
      <c r="BP100" s="39"/>
      <c r="BQ100" s="41">
        <f t="shared" ref="BQ100:BQ113" si="195">BP100*$F100</f>
        <v>0</v>
      </c>
      <c r="BR100" s="39"/>
      <c r="BS100" s="41">
        <f t="shared" ref="BS100:BS113" si="196">BR100*$F100</f>
        <v>0</v>
      </c>
      <c r="BT100" s="39"/>
      <c r="BU100" s="41">
        <f t="shared" ref="BU100:BU113" si="197">BT100*$F100</f>
        <v>0</v>
      </c>
      <c r="BV100" s="39"/>
      <c r="BW100" s="41">
        <f t="shared" ref="BW100:BW113" si="198">BV100*$F100</f>
        <v>0</v>
      </c>
      <c r="BX100" s="39"/>
      <c r="BY100" s="41">
        <f t="shared" ref="BY100:BY113" si="199">BX100*$F100</f>
        <v>0</v>
      </c>
      <c r="BZ100" s="39"/>
      <c r="CA100" s="41">
        <f t="shared" ref="CA100:CA113" si="200">BZ100*$F100</f>
        <v>0</v>
      </c>
      <c r="CB100" s="39"/>
      <c r="CC100" s="41">
        <f t="shared" ref="CC100:CC113" si="201">CB100*$F100</f>
        <v>0</v>
      </c>
      <c r="CD100" s="39"/>
      <c r="CE100" s="41">
        <f t="shared" ref="CE100:CE113" si="202">CD100*$F100</f>
        <v>0</v>
      </c>
      <c r="CF100" s="39"/>
      <c r="CG100" s="41">
        <f t="shared" ref="CG100:CG113" si="203">CF100*$F100</f>
        <v>0</v>
      </c>
      <c r="CH100" s="39"/>
      <c r="CI100" s="41">
        <f t="shared" ref="CI100:CI113" si="204">CH100*$F100</f>
        <v>0</v>
      </c>
      <c r="CJ100" s="39"/>
      <c r="CK100" s="41">
        <f t="shared" ref="CK100:CK113" si="205">CJ100*$F100</f>
        <v>0</v>
      </c>
      <c r="CL100" s="39"/>
      <c r="CM100" s="41">
        <f t="shared" ref="CM100:CM113" si="206">CL100*$F100</f>
        <v>0</v>
      </c>
      <c r="CN100" s="39"/>
      <c r="CO100" s="41">
        <f t="shared" ref="CO100:CO113" si="207">CN100*$F100</f>
        <v>0</v>
      </c>
      <c r="CP100" s="39"/>
      <c r="CQ100" s="41">
        <f t="shared" ref="CQ100:CQ113" si="208">CP100*$F100</f>
        <v>0</v>
      </c>
      <c r="CR100" s="39"/>
      <c r="CS100" s="41">
        <f t="shared" ref="CS100:CS113" si="209">CR100*$F100</f>
        <v>0</v>
      </c>
    </row>
    <row r="101" spans="1:97" s="42" customFormat="1" ht="15.75" customHeight="1" x14ac:dyDescent="0.25">
      <c r="A101" s="43"/>
      <c r="B101" s="74"/>
      <c r="C101" s="45" t="s">
        <v>192</v>
      </c>
      <c r="D101" s="45" t="s">
        <v>37</v>
      </c>
      <c r="E101" s="38">
        <f t="shared" si="164"/>
        <v>8</v>
      </c>
      <c r="F101" s="46">
        <v>0</v>
      </c>
      <c r="G101" s="33">
        <f t="shared" si="116"/>
        <v>0</v>
      </c>
      <c r="H101" s="34">
        <f t="shared" si="163"/>
        <v>0</v>
      </c>
      <c r="I101" s="35">
        <f t="shared" si="165"/>
        <v>0</v>
      </c>
      <c r="J101" s="33">
        <f t="shared" si="114"/>
        <v>0</v>
      </c>
      <c r="K101" s="36">
        <f t="shared" si="166"/>
        <v>0</v>
      </c>
      <c r="L101" s="39"/>
      <c r="M101" s="41">
        <f t="shared" si="167"/>
        <v>0</v>
      </c>
      <c r="N101" s="39"/>
      <c r="O101" s="41">
        <f t="shared" si="168"/>
        <v>0</v>
      </c>
      <c r="P101" s="39"/>
      <c r="Q101" s="41">
        <f t="shared" si="169"/>
        <v>0</v>
      </c>
      <c r="R101" s="39"/>
      <c r="S101" s="41">
        <f t="shared" si="170"/>
        <v>0</v>
      </c>
      <c r="T101" s="39"/>
      <c r="U101" s="41">
        <f t="shared" si="171"/>
        <v>0</v>
      </c>
      <c r="V101" s="39"/>
      <c r="W101" s="41">
        <f t="shared" si="172"/>
        <v>0</v>
      </c>
      <c r="X101" s="39"/>
      <c r="Y101" s="41">
        <f t="shared" si="173"/>
        <v>0</v>
      </c>
      <c r="Z101" s="39"/>
      <c r="AA101" s="41">
        <f t="shared" si="174"/>
        <v>0</v>
      </c>
      <c r="AB101" s="39"/>
      <c r="AC101" s="41">
        <f t="shared" si="175"/>
        <v>0</v>
      </c>
      <c r="AD101" s="39"/>
      <c r="AE101" s="41">
        <f t="shared" si="176"/>
        <v>0</v>
      </c>
      <c r="AF101" s="39">
        <v>8</v>
      </c>
      <c r="AG101" s="41">
        <f t="shared" si="177"/>
        <v>0</v>
      </c>
      <c r="AH101" s="39"/>
      <c r="AI101" s="41">
        <f t="shared" si="178"/>
        <v>0</v>
      </c>
      <c r="AJ101" s="39"/>
      <c r="AK101" s="41">
        <f t="shared" si="179"/>
        <v>0</v>
      </c>
      <c r="AL101" s="39"/>
      <c r="AM101" s="41">
        <f t="shared" si="180"/>
        <v>0</v>
      </c>
      <c r="AN101" s="39"/>
      <c r="AO101" s="41">
        <f t="shared" si="181"/>
        <v>0</v>
      </c>
      <c r="AP101" s="39"/>
      <c r="AQ101" s="41">
        <f t="shared" si="182"/>
        <v>0</v>
      </c>
      <c r="AR101" s="39"/>
      <c r="AS101" s="41">
        <f t="shared" si="183"/>
        <v>0</v>
      </c>
      <c r="AT101" s="39"/>
      <c r="AU101" s="41">
        <f t="shared" si="184"/>
        <v>0</v>
      </c>
      <c r="AV101" s="39"/>
      <c r="AW101" s="41">
        <f t="shared" si="185"/>
        <v>0</v>
      </c>
      <c r="AX101" s="39"/>
      <c r="AY101" s="41">
        <f t="shared" si="186"/>
        <v>0</v>
      </c>
      <c r="AZ101" s="39"/>
      <c r="BA101" s="41">
        <f t="shared" si="187"/>
        <v>0</v>
      </c>
      <c r="BB101" s="39"/>
      <c r="BC101" s="41">
        <f t="shared" si="188"/>
        <v>0</v>
      </c>
      <c r="BD101" s="39"/>
      <c r="BE101" s="41">
        <f t="shared" si="189"/>
        <v>0</v>
      </c>
      <c r="BF101" s="39"/>
      <c r="BG101" s="41">
        <f t="shared" si="190"/>
        <v>0</v>
      </c>
      <c r="BH101" s="39"/>
      <c r="BI101" s="41">
        <f t="shared" si="191"/>
        <v>0</v>
      </c>
      <c r="BJ101" s="39"/>
      <c r="BK101" s="41">
        <f t="shared" si="192"/>
        <v>0</v>
      </c>
      <c r="BL101" s="39"/>
      <c r="BM101" s="41">
        <f t="shared" si="193"/>
        <v>0</v>
      </c>
      <c r="BN101" s="39"/>
      <c r="BO101" s="41">
        <f t="shared" si="194"/>
        <v>0</v>
      </c>
      <c r="BP101" s="39"/>
      <c r="BQ101" s="41">
        <f t="shared" si="195"/>
        <v>0</v>
      </c>
      <c r="BR101" s="39"/>
      <c r="BS101" s="41">
        <f t="shared" si="196"/>
        <v>0</v>
      </c>
      <c r="BT101" s="39"/>
      <c r="BU101" s="41">
        <f t="shared" si="197"/>
        <v>0</v>
      </c>
      <c r="BV101" s="39"/>
      <c r="BW101" s="41">
        <f t="shared" si="198"/>
        <v>0</v>
      </c>
      <c r="BX101" s="39"/>
      <c r="BY101" s="41">
        <f t="shared" si="199"/>
        <v>0</v>
      </c>
      <c r="BZ101" s="39"/>
      <c r="CA101" s="41">
        <f t="shared" si="200"/>
        <v>0</v>
      </c>
      <c r="CB101" s="39"/>
      <c r="CC101" s="41">
        <f t="shared" si="201"/>
        <v>0</v>
      </c>
      <c r="CD101" s="39"/>
      <c r="CE101" s="41">
        <f t="shared" si="202"/>
        <v>0</v>
      </c>
      <c r="CF101" s="39"/>
      <c r="CG101" s="41">
        <f t="shared" si="203"/>
        <v>0</v>
      </c>
      <c r="CH101" s="39"/>
      <c r="CI101" s="41">
        <f t="shared" si="204"/>
        <v>0</v>
      </c>
      <c r="CJ101" s="39"/>
      <c r="CK101" s="41">
        <f t="shared" si="205"/>
        <v>0</v>
      </c>
      <c r="CL101" s="39"/>
      <c r="CM101" s="41">
        <f t="shared" si="206"/>
        <v>0</v>
      </c>
      <c r="CN101" s="39"/>
      <c r="CO101" s="41">
        <f t="shared" si="207"/>
        <v>0</v>
      </c>
      <c r="CP101" s="39"/>
      <c r="CQ101" s="41">
        <f t="shared" si="208"/>
        <v>0</v>
      </c>
      <c r="CR101" s="39"/>
      <c r="CS101" s="41">
        <f t="shared" si="209"/>
        <v>0</v>
      </c>
    </row>
    <row r="102" spans="1:97" s="42" customFormat="1" ht="15.75" customHeight="1" x14ac:dyDescent="0.25">
      <c r="A102" s="43"/>
      <c r="B102" s="74"/>
      <c r="C102" s="45" t="s">
        <v>193</v>
      </c>
      <c r="D102" s="45" t="s">
        <v>44</v>
      </c>
      <c r="E102" s="38">
        <f t="shared" si="164"/>
        <v>5</v>
      </c>
      <c r="F102" s="46">
        <v>0</v>
      </c>
      <c r="G102" s="33">
        <f t="shared" si="116"/>
        <v>0</v>
      </c>
      <c r="H102" s="34">
        <f t="shared" si="163"/>
        <v>0</v>
      </c>
      <c r="I102" s="35">
        <f t="shared" si="165"/>
        <v>0</v>
      </c>
      <c r="J102" s="33">
        <f t="shared" si="114"/>
        <v>0</v>
      </c>
      <c r="K102" s="36">
        <f t="shared" si="166"/>
        <v>0</v>
      </c>
      <c r="L102" s="39"/>
      <c r="M102" s="41">
        <f t="shared" si="167"/>
        <v>0</v>
      </c>
      <c r="N102" s="39"/>
      <c r="O102" s="41">
        <f t="shared" si="168"/>
        <v>0</v>
      </c>
      <c r="P102" s="39"/>
      <c r="Q102" s="41">
        <f t="shared" si="169"/>
        <v>0</v>
      </c>
      <c r="R102" s="39"/>
      <c r="S102" s="41">
        <f t="shared" si="170"/>
        <v>0</v>
      </c>
      <c r="T102" s="39"/>
      <c r="U102" s="41">
        <f t="shared" si="171"/>
        <v>0</v>
      </c>
      <c r="V102" s="39"/>
      <c r="W102" s="41">
        <f t="shared" si="172"/>
        <v>0</v>
      </c>
      <c r="X102" s="39"/>
      <c r="Y102" s="41">
        <f t="shared" si="173"/>
        <v>0</v>
      </c>
      <c r="Z102" s="39"/>
      <c r="AA102" s="41">
        <f t="shared" si="174"/>
        <v>0</v>
      </c>
      <c r="AB102" s="39"/>
      <c r="AC102" s="41">
        <f t="shared" si="175"/>
        <v>0</v>
      </c>
      <c r="AD102" s="39">
        <v>1</v>
      </c>
      <c r="AE102" s="41">
        <f t="shared" si="176"/>
        <v>0</v>
      </c>
      <c r="AF102" s="39"/>
      <c r="AG102" s="41">
        <f t="shared" si="177"/>
        <v>0</v>
      </c>
      <c r="AH102" s="39"/>
      <c r="AI102" s="41">
        <f t="shared" si="178"/>
        <v>0</v>
      </c>
      <c r="AJ102" s="39"/>
      <c r="AK102" s="41">
        <f t="shared" si="179"/>
        <v>0</v>
      </c>
      <c r="AL102" s="39"/>
      <c r="AM102" s="41">
        <f t="shared" si="180"/>
        <v>0</v>
      </c>
      <c r="AN102" s="39"/>
      <c r="AO102" s="41">
        <f t="shared" si="181"/>
        <v>0</v>
      </c>
      <c r="AP102" s="39"/>
      <c r="AQ102" s="41">
        <f t="shared" si="182"/>
        <v>0</v>
      </c>
      <c r="AR102" s="39"/>
      <c r="AS102" s="41">
        <f t="shared" si="183"/>
        <v>0</v>
      </c>
      <c r="AT102" s="39">
        <v>1</v>
      </c>
      <c r="AU102" s="41">
        <f t="shared" si="184"/>
        <v>0</v>
      </c>
      <c r="AV102" s="39"/>
      <c r="AW102" s="41">
        <f t="shared" si="185"/>
        <v>0</v>
      </c>
      <c r="AX102" s="39"/>
      <c r="AY102" s="41">
        <f t="shared" si="186"/>
        <v>0</v>
      </c>
      <c r="AZ102" s="39"/>
      <c r="BA102" s="41">
        <f t="shared" si="187"/>
        <v>0</v>
      </c>
      <c r="BB102" s="39"/>
      <c r="BC102" s="41">
        <f t="shared" si="188"/>
        <v>0</v>
      </c>
      <c r="BD102" s="39"/>
      <c r="BE102" s="41">
        <f t="shared" si="189"/>
        <v>0</v>
      </c>
      <c r="BF102" s="39"/>
      <c r="BG102" s="41">
        <f t="shared" si="190"/>
        <v>0</v>
      </c>
      <c r="BH102" s="39">
        <v>1</v>
      </c>
      <c r="BI102" s="41">
        <f t="shared" si="191"/>
        <v>0</v>
      </c>
      <c r="BJ102" s="39"/>
      <c r="BK102" s="41">
        <f t="shared" si="192"/>
        <v>0</v>
      </c>
      <c r="BL102" s="39"/>
      <c r="BM102" s="41">
        <f t="shared" si="193"/>
        <v>0</v>
      </c>
      <c r="BN102" s="39"/>
      <c r="BO102" s="41">
        <f t="shared" si="194"/>
        <v>0</v>
      </c>
      <c r="BP102" s="39"/>
      <c r="BQ102" s="41">
        <f t="shared" si="195"/>
        <v>0</v>
      </c>
      <c r="BR102" s="39"/>
      <c r="BS102" s="41">
        <f t="shared" si="196"/>
        <v>0</v>
      </c>
      <c r="BT102" s="39"/>
      <c r="BU102" s="41">
        <f t="shared" si="197"/>
        <v>0</v>
      </c>
      <c r="BV102" s="39"/>
      <c r="BW102" s="41">
        <f t="shared" si="198"/>
        <v>0</v>
      </c>
      <c r="BX102" s="39"/>
      <c r="BY102" s="41">
        <f t="shared" si="199"/>
        <v>0</v>
      </c>
      <c r="BZ102" s="39"/>
      <c r="CA102" s="41">
        <f t="shared" si="200"/>
        <v>0</v>
      </c>
      <c r="CB102" s="39"/>
      <c r="CC102" s="41">
        <f t="shared" si="201"/>
        <v>0</v>
      </c>
      <c r="CD102" s="39"/>
      <c r="CE102" s="41">
        <f t="shared" si="202"/>
        <v>0</v>
      </c>
      <c r="CF102" s="39"/>
      <c r="CG102" s="41">
        <f t="shared" si="203"/>
        <v>0</v>
      </c>
      <c r="CH102" s="39"/>
      <c r="CI102" s="41">
        <f t="shared" si="204"/>
        <v>0</v>
      </c>
      <c r="CJ102" s="39"/>
      <c r="CK102" s="41">
        <f t="shared" si="205"/>
        <v>0</v>
      </c>
      <c r="CL102" s="39">
        <v>2</v>
      </c>
      <c r="CM102" s="41">
        <f t="shared" si="206"/>
        <v>0</v>
      </c>
      <c r="CN102" s="39"/>
      <c r="CO102" s="41">
        <f t="shared" si="207"/>
        <v>0</v>
      </c>
      <c r="CP102" s="39"/>
      <c r="CQ102" s="41">
        <f t="shared" si="208"/>
        <v>0</v>
      </c>
      <c r="CR102" s="39"/>
      <c r="CS102" s="41">
        <f t="shared" si="209"/>
        <v>0</v>
      </c>
    </row>
    <row r="103" spans="1:97" s="42" customFormat="1" ht="15.75" customHeight="1" x14ac:dyDescent="0.25">
      <c r="A103" s="43"/>
      <c r="B103" s="74"/>
      <c r="C103" s="50" t="s">
        <v>194</v>
      </c>
      <c r="D103" s="50" t="s">
        <v>81</v>
      </c>
      <c r="E103" s="38">
        <f t="shared" si="164"/>
        <v>6</v>
      </c>
      <c r="F103" s="48">
        <v>0</v>
      </c>
      <c r="G103" s="33">
        <f t="shared" si="116"/>
        <v>0</v>
      </c>
      <c r="H103" s="34">
        <f t="shared" si="163"/>
        <v>0</v>
      </c>
      <c r="I103" s="51">
        <f t="shared" si="165"/>
        <v>0</v>
      </c>
      <c r="J103" s="52">
        <f t="shared" si="114"/>
        <v>0</v>
      </c>
      <c r="K103" s="53">
        <f t="shared" si="166"/>
        <v>0</v>
      </c>
      <c r="L103" s="39"/>
      <c r="M103" s="40">
        <f t="shared" si="167"/>
        <v>0</v>
      </c>
      <c r="N103" s="39"/>
      <c r="O103" s="40">
        <f t="shared" si="168"/>
        <v>0</v>
      </c>
      <c r="P103" s="39"/>
      <c r="Q103" s="40">
        <f t="shared" si="169"/>
        <v>0</v>
      </c>
      <c r="R103" s="39"/>
      <c r="S103" s="40">
        <f t="shared" si="170"/>
        <v>0</v>
      </c>
      <c r="T103" s="39"/>
      <c r="U103" s="40">
        <f t="shared" si="171"/>
        <v>0</v>
      </c>
      <c r="V103" s="39"/>
      <c r="W103" s="40">
        <f t="shared" si="172"/>
        <v>0</v>
      </c>
      <c r="X103" s="39"/>
      <c r="Y103" s="40">
        <f t="shared" si="173"/>
        <v>0</v>
      </c>
      <c r="Z103" s="39"/>
      <c r="AA103" s="40">
        <f t="shared" si="174"/>
        <v>0</v>
      </c>
      <c r="AB103" s="39">
        <v>4</v>
      </c>
      <c r="AC103" s="40">
        <f t="shared" si="175"/>
        <v>0</v>
      </c>
      <c r="AD103" s="39"/>
      <c r="AE103" s="40">
        <f t="shared" si="176"/>
        <v>0</v>
      </c>
      <c r="AF103" s="39"/>
      <c r="AG103" s="40">
        <f t="shared" si="177"/>
        <v>0</v>
      </c>
      <c r="AH103" s="39"/>
      <c r="AI103" s="40">
        <f t="shared" si="178"/>
        <v>0</v>
      </c>
      <c r="AJ103" s="39"/>
      <c r="AK103" s="40">
        <f t="shared" si="179"/>
        <v>0</v>
      </c>
      <c r="AL103" s="39"/>
      <c r="AM103" s="40">
        <f t="shared" si="180"/>
        <v>0</v>
      </c>
      <c r="AN103" s="39"/>
      <c r="AO103" s="40">
        <f t="shared" si="181"/>
        <v>0</v>
      </c>
      <c r="AP103" s="39"/>
      <c r="AQ103" s="40">
        <f t="shared" si="182"/>
        <v>0</v>
      </c>
      <c r="AR103" s="39"/>
      <c r="AS103" s="40">
        <f t="shared" si="183"/>
        <v>0</v>
      </c>
      <c r="AT103" s="39"/>
      <c r="AU103" s="40">
        <f t="shared" si="184"/>
        <v>0</v>
      </c>
      <c r="AV103" s="39"/>
      <c r="AW103" s="40">
        <f t="shared" si="185"/>
        <v>0</v>
      </c>
      <c r="AX103" s="39"/>
      <c r="AY103" s="40">
        <f t="shared" si="186"/>
        <v>0</v>
      </c>
      <c r="AZ103" s="39"/>
      <c r="BA103" s="41">
        <f t="shared" si="187"/>
        <v>0</v>
      </c>
      <c r="BB103" s="39"/>
      <c r="BC103" s="40">
        <f t="shared" si="188"/>
        <v>0</v>
      </c>
      <c r="BD103" s="39"/>
      <c r="BE103" s="40">
        <f t="shared" si="189"/>
        <v>0</v>
      </c>
      <c r="BF103" s="39"/>
      <c r="BG103" s="40">
        <f t="shared" si="190"/>
        <v>0</v>
      </c>
      <c r="BH103" s="39"/>
      <c r="BI103" s="40">
        <f t="shared" si="191"/>
        <v>0</v>
      </c>
      <c r="BJ103" s="39"/>
      <c r="BK103" s="40">
        <f t="shared" si="192"/>
        <v>0</v>
      </c>
      <c r="BL103" s="39"/>
      <c r="BM103" s="40">
        <f t="shared" si="193"/>
        <v>0</v>
      </c>
      <c r="BN103" s="39"/>
      <c r="BO103" s="40">
        <f t="shared" si="194"/>
        <v>0</v>
      </c>
      <c r="BP103" s="39"/>
      <c r="BQ103" s="40">
        <f t="shared" si="195"/>
        <v>0</v>
      </c>
      <c r="BR103" s="39"/>
      <c r="BS103" s="40">
        <f t="shared" si="196"/>
        <v>0</v>
      </c>
      <c r="BT103" s="39"/>
      <c r="BU103" s="41">
        <f t="shared" si="197"/>
        <v>0</v>
      </c>
      <c r="BV103" s="39"/>
      <c r="BW103" s="40">
        <f t="shared" si="198"/>
        <v>0</v>
      </c>
      <c r="BX103" s="39">
        <v>1</v>
      </c>
      <c r="BY103" s="40">
        <f t="shared" si="199"/>
        <v>0</v>
      </c>
      <c r="BZ103" s="39"/>
      <c r="CA103" s="40">
        <f t="shared" si="200"/>
        <v>0</v>
      </c>
      <c r="CB103" s="39"/>
      <c r="CC103" s="40">
        <f t="shared" si="201"/>
        <v>0</v>
      </c>
      <c r="CD103" s="39">
        <v>1</v>
      </c>
      <c r="CE103" s="40">
        <f t="shared" si="202"/>
        <v>0</v>
      </c>
      <c r="CF103" s="39"/>
      <c r="CG103" s="40">
        <f t="shared" si="203"/>
        <v>0</v>
      </c>
      <c r="CH103" s="39"/>
      <c r="CI103" s="40">
        <f t="shared" si="204"/>
        <v>0</v>
      </c>
      <c r="CJ103" s="39"/>
      <c r="CK103" s="40">
        <f t="shared" si="205"/>
        <v>0</v>
      </c>
      <c r="CL103" s="39"/>
      <c r="CM103" s="40">
        <f t="shared" si="206"/>
        <v>0</v>
      </c>
      <c r="CN103" s="39"/>
      <c r="CO103" s="41">
        <f t="shared" si="207"/>
        <v>0</v>
      </c>
      <c r="CP103" s="39"/>
      <c r="CQ103" s="40">
        <f t="shared" si="208"/>
        <v>0</v>
      </c>
      <c r="CR103" s="39"/>
      <c r="CS103" s="40">
        <f t="shared" si="209"/>
        <v>0</v>
      </c>
    </row>
    <row r="104" spans="1:97" s="42" customFormat="1" ht="15.75" customHeight="1" x14ac:dyDescent="0.25">
      <c r="A104" s="43"/>
      <c r="B104" s="74"/>
      <c r="C104" s="50" t="s">
        <v>83</v>
      </c>
      <c r="D104" s="50" t="s">
        <v>195</v>
      </c>
      <c r="E104" s="38">
        <f t="shared" si="164"/>
        <v>1</v>
      </c>
      <c r="F104" s="48">
        <v>0</v>
      </c>
      <c r="G104" s="33">
        <f t="shared" ref="G104:G121" si="210">H104-F104</f>
        <v>0</v>
      </c>
      <c r="H104" s="34">
        <f t="shared" si="163"/>
        <v>0</v>
      </c>
      <c r="I104" s="51">
        <f t="shared" si="165"/>
        <v>0</v>
      </c>
      <c r="J104" s="52">
        <f t="shared" si="114"/>
        <v>0</v>
      </c>
      <c r="K104" s="53">
        <f t="shared" si="166"/>
        <v>0</v>
      </c>
      <c r="L104" s="39"/>
      <c r="M104" s="40">
        <f t="shared" si="167"/>
        <v>0</v>
      </c>
      <c r="N104" s="39"/>
      <c r="O104" s="40">
        <f t="shared" si="168"/>
        <v>0</v>
      </c>
      <c r="P104" s="39"/>
      <c r="Q104" s="40">
        <f t="shared" si="169"/>
        <v>0</v>
      </c>
      <c r="R104" s="39"/>
      <c r="S104" s="40">
        <f t="shared" si="170"/>
        <v>0</v>
      </c>
      <c r="T104" s="39"/>
      <c r="U104" s="40">
        <f t="shared" si="171"/>
        <v>0</v>
      </c>
      <c r="V104" s="39"/>
      <c r="W104" s="40">
        <f t="shared" si="172"/>
        <v>0</v>
      </c>
      <c r="X104" s="39"/>
      <c r="Y104" s="40">
        <f t="shared" si="173"/>
        <v>0</v>
      </c>
      <c r="Z104" s="39"/>
      <c r="AA104" s="40">
        <f t="shared" si="174"/>
        <v>0</v>
      </c>
      <c r="AB104" s="39">
        <v>1</v>
      </c>
      <c r="AC104" s="40">
        <f t="shared" si="175"/>
        <v>0</v>
      </c>
      <c r="AD104" s="39"/>
      <c r="AE104" s="40">
        <f t="shared" si="176"/>
        <v>0</v>
      </c>
      <c r="AF104" s="39"/>
      <c r="AG104" s="40">
        <f t="shared" si="177"/>
        <v>0</v>
      </c>
      <c r="AH104" s="39"/>
      <c r="AI104" s="40">
        <f t="shared" si="178"/>
        <v>0</v>
      </c>
      <c r="AJ104" s="39"/>
      <c r="AK104" s="40">
        <f t="shared" si="179"/>
        <v>0</v>
      </c>
      <c r="AL104" s="39"/>
      <c r="AM104" s="40">
        <f t="shared" si="180"/>
        <v>0</v>
      </c>
      <c r="AN104" s="39"/>
      <c r="AO104" s="40">
        <f t="shared" si="181"/>
        <v>0</v>
      </c>
      <c r="AP104" s="39"/>
      <c r="AQ104" s="40">
        <f t="shared" si="182"/>
        <v>0</v>
      </c>
      <c r="AR104" s="39"/>
      <c r="AS104" s="40">
        <f t="shared" si="183"/>
        <v>0</v>
      </c>
      <c r="AT104" s="39"/>
      <c r="AU104" s="40">
        <f t="shared" si="184"/>
        <v>0</v>
      </c>
      <c r="AV104" s="39"/>
      <c r="AW104" s="40">
        <f t="shared" si="185"/>
        <v>0</v>
      </c>
      <c r="AX104" s="39"/>
      <c r="AY104" s="40">
        <f t="shared" si="186"/>
        <v>0</v>
      </c>
      <c r="AZ104" s="39"/>
      <c r="BA104" s="41">
        <f t="shared" si="187"/>
        <v>0</v>
      </c>
      <c r="BB104" s="39"/>
      <c r="BC104" s="40">
        <f t="shared" si="188"/>
        <v>0</v>
      </c>
      <c r="BD104" s="39"/>
      <c r="BE104" s="40">
        <f t="shared" si="189"/>
        <v>0</v>
      </c>
      <c r="BF104" s="39"/>
      <c r="BG104" s="40">
        <f t="shared" si="190"/>
        <v>0</v>
      </c>
      <c r="BH104" s="39"/>
      <c r="BI104" s="40">
        <f t="shared" si="191"/>
        <v>0</v>
      </c>
      <c r="BJ104" s="39"/>
      <c r="BK104" s="40">
        <f t="shared" si="192"/>
        <v>0</v>
      </c>
      <c r="BL104" s="39"/>
      <c r="BM104" s="40">
        <f t="shared" si="193"/>
        <v>0</v>
      </c>
      <c r="BN104" s="39"/>
      <c r="BO104" s="40">
        <f t="shared" si="194"/>
        <v>0</v>
      </c>
      <c r="BP104" s="39"/>
      <c r="BQ104" s="40">
        <f t="shared" si="195"/>
        <v>0</v>
      </c>
      <c r="BR104" s="39"/>
      <c r="BS104" s="40">
        <f t="shared" si="196"/>
        <v>0</v>
      </c>
      <c r="BT104" s="39"/>
      <c r="BU104" s="41">
        <f t="shared" si="197"/>
        <v>0</v>
      </c>
      <c r="BV104" s="39"/>
      <c r="BW104" s="40">
        <f t="shared" si="198"/>
        <v>0</v>
      </c>
      <c r="BX104" s="39"/>
      <c r="BY104" s="40">
        <f t="shared" si="199"/>
        <v>0</v>
      </c>
      <c r="BZ104" s="39"/>
      <c r="CA104" s="40">
        <f t="shared" si="200"/>
        <v>0</v>
      </c>
      <c r="CB104" s="39"/>
      <c r="CC104" s="40">
        <f t="shared" si="201"/>
        <v>0</v>
      </c>
      <c r="CD104" s="39"/>
      <c r="CE104" s="40">
        <f t="shared" si="202"/>
        <v>0</v>
      </c>
      <c r="CF104" s="39"/>
      <c r="CG104" s="40">
        <f t="shared" si="203"/>
        <v>0</v>
      </c>
      <c r="CH104" s="39"/>
      <c r="CI104" s="40">
        <f t="shared" si="204"/>
        <v>0</v>
      </c>
      <c r="CJ104" s="39"/>
      <c r="CK104" s="40">
        <f t="shared" si="205"/>
        <v>0</v>
      </c>
      <c r="CL104" s="39"/>
      <c r="CM104" s="40">
        <f t="shared" si="206"/>
        <v>0</v>
      </c>
      <c r="CN104" s="39"/>
      <c r="CO104" s="41">
        <f t="shared" si="207"/>
        <v>0</v>
      </c>
      <c r="CP104" s="39"/>
      <c r="CQ104" s="40">
        <f t="shared" si="208"/>
        <v>0</v>
      </c>
      <c r="CR104" s="39"/>
      <c r="CS104" s="40">
        <f t="shared" si="209"/>
        <v>0</v>
      </c>
    </row>
    <row r="105" spans="1:97" s="42" customFormat="1" ht="15.75" customHeight="1" x14ac:dyDescent="0.25">
      <c r="A105" s="43"/>
      <c r="B105" s="74"/>
      <c r="C105" s="50" t="s">
        <v>179</v>
      </c>
      <c r="D105" s="50" t="s">
        <v>196</v>
      </c>
      <c r="E105" s="38">
        <f t="shared" si="164"/>
        <v>1</v>
      </c>
      <c r="F105" s="48">
        <v>0</v>
      </c>
      <c r="G105" s="33">
        <f t="shared" si="210"/>
        <v>0</v>
      </c>
      <c r="H105" s="34">
        <f t="shared" si="163"/>
        <v>0</v>
      </c>
      <c r="I105" s="51">
        <f t="shared" si="165"/>
        <v>0</v>
      </c>
      <c r="J105" s="52">
        <f t="shared" si="114"/>
        <v>0</v>
      </c>
      <c r="K105" s="53">
        <f t="shared" si="166"/>
        <v>0</v>
      </c>
      <c r="L105" s="39"/>
      <c r="M105" s="41">
        <f t="shared" si="167"/>
        <v>0</v>
      </c>
      <c r="N105" s="58"/>
      <c r="O105" s="41">
        <f t="shared" si="168"/>
        <v>0</v>
      </c>
      <c r="P105" s="39"/>
      <c r="Q105" s="41">
        <f t="shared" si="169"/>
        <v>0</v>
      </c>
      <c r="R105" s="58"/>
      <c r="S105" s="41">
        <f t="shared" si="170"/>
        <v>0</v>
      </c>
      <c r="T105" s="58"/>
      <c r="U105" s="41">
        <f t="shared" si="171"/>
        <v>0</v>
      </c>
      <c r="V105" s="58"/>
      <c r="W105" s="41">
        <f t="shared" si="172"/>
        <v>0</v>
      </c>
      <c r="X105" s="58"/>
      <c r="Y105" s="41">
        <f t="shared" si="173"/>
        <v>0</v>
      </c>
      <c r="Z105" s="58">
        <v>1</v>
      </c>
      <c r="AA105" s="41">
        <f t="shared" si="174"/>
        <v>0</v>
      </c>
      <c r="AB105" s="39"/>
      <c r="AC105" s="41">
        <f t="shared" si="175"/>
        <v>0</v>
      </c>
      <c r="AD105" s="58"/>
      <c r="AE105" s="41">
        <f t="shared" si="176"/>
        <v>0</v>
      </c>
      <c r="AF105" s="39"/>
      <c r="AG105" s="41">
        <f t="shared" si="177"/>
        <v>0</v>
      </c>
      <c r="AH105" s="39"/>
      <c r="AI105" s="41">
        <f t="shared" si="178"/>
        <v>0</v>
      </c>
      <c r="AJ105" s="39"/>
      <c r="AK105" s="41">
        <f t="shared" si="179"/>
        <v>0</v>
      </c>
      <c r="AL105" s="39"/>
      <c r="AM105" s="41">
        <f t="shared" si="180"/>
        <v>0</v>
      </c>
      <c r="AN105" s="39"/>
      <c r="AO105" s="41">
        <f t="shared" si="181"/>
        <v>0</v>
      </c>
      <c r="AP105" s="39"/>
      <c r="AQ105" s="41">
        <f t="shared" si="182"/>
        <v>0</v>
      </c>
      <c r="AR105" s="39"/>
      <c r="AS105" s="41">
        <f t="shared" si="183"/>
        <v>0</v>
      </c>
      <c r="AT105" s="39"/>
      <c r="AU105" s="41">
        <f t="shared" si="184"/>
        <v>0</v>
      </c>
      <c r="AV105" s="39"/>
      <c r="AW105" s="41">
        <f t="shared" si="185"/>
        <v>0</v>
      </c>
      <c r="AX105" s="39"/>
      <c r="AY105" s="41">
        <f t="shared" si="186"/>
        <v>0</v>
      </c>
      <c r="AZ105" s="58"/>
      <c r="BA105" s="41">
        <f t="shared" si="187"/>
        <v>0</v>
      </c>
      <c r="BB105" s="39"/>
      <c r="BC105" s="41">
        <f t="shared" si="188"/>
        <v>0</v>
      </c>
      <c r="BD105" s="39"/>
      <c r="BE105" s="41">
        <f t="shared" si="189"/>
        <v>0</v>
      </c>
      <c r="BF105" s="39"/>
      <c r="BG105" s="41">
        <f t="shared" si="190"/>
        <v>0</v>
      </c>
      <c r="BH105" s="39"/>
      <c r="BI105" s="41">
        <f t="shared" si="191"/>
        <v>0</v>
      </c>
      <c r="BJ105" s="39"/>
      <c r="BK105" s="41">
        <f t="shared" si="192"/>
        <v>0</v>
      </c>
      <c r="BL105" s="39"/>
      <c r="BM105" s="41">
        <f t="shared" si="193"/>
        <v>0</v>
      </c>
      <c r="BN105" s="39"/>
      <c r="BO105" s="41">
        <f t="shared" si="194"/>
        <v>0</v>
      </c>
      <c r="BP105" s="39"/>
      <c r="BQ105" s="41">
        <f t="shared" si="195"/>
        <v>0</v>
      </c>
      <c r="BR105" s="39"/>
      <c r="BS105" s="41">
        <f t="shared" si="196"/>
        <v>0</v>
      </c>
      <c r="BT105" s="58"/>
      <c r="BU105" s="41">
        <f t="shared" si="197"/>
        <v>0</v>
      </c>
      <c r="BV105" s="39"/>
      <c r="BW105" s="41">
        <f t="shared" si="198"/>
        <v>0</v>
      </c>
      <c r="BX105" s="39"/>
      <c r="BY105" s="41">
        <f t="shared" si="199"/>
        <v>0</v>
      </c>
      <c r="BZ105" s="39"/>
      <c r="CA105" s="41">
        <f t="shared" si="200"/>
        <v>0</v>
      </c>
      <c r="CB105" s="39"/>
      <c r="CC105" s="41">
        <f t="shared" si="201"/>
        <v>0</v>
      </c>
      <c r="CD105" s="39"/>
      <c r="CE105" s="41">
        <f t="shared" si="202"/>
        <v>0</v>
      </c>
      <c r="CF105" s="39"/>
      <c r="CG105" s="41">
        <f t="shared" si="203"/>
        <v>0</v>
      </c>
      <c r="CH105" s="39"/>
      <c r="CI105" s="41">
        <f t="shared" si="204"/>
        <v>0</v>
      </c>
      <c r="CJ105" s="39"/>
      <c r="CK105" s="41">
        <f t="shared" si="205"/>
        <v>0</v>
      </c>
      <c r="CL105" s="39"/>
      <c r="CM105" s="41">
        <f t="shared" si="206"/>
        <v>0</v>
      </c>
      <c r="CN105" s="58"/>
      <c r="CO105" s="41">
        <f t="shared" si="207"/>
        <v>0</v>
      </c>
      <c r="CP105" s="39"/>
      <c r="CQ105" s="41">
        <f t="shared" si="208"/>
        <v>0</v>
      </c>
      <c r="CR105" s="39"/>
      <c r="CS105" s="41">
        <f t="shared" si="209"/>
        <v>0</v>
      </c>
    </row>
    <row r="106" spans="1:97" s="42" customFormat="1" ht="15.75" customHeight="1" x14ac:dyDescent="0.25">
      <c r="A106" s="43"/>
      <c r="B106" s="74"/>
      <c r="C106" s="45" t="s">
        <v>40</v>
      </c>
      <c r="D106" s="45" t="s">
        <v>37</v>
      </c>
      <c r="E106" s="38">
        <f t="shared" si="164"/>
        <v>1</v>
      </c>
      <c r="F106" s="48">
        <v>0</v>
      </c>
      <c r="G106" s="33">
        <f t="shared" si="210"/>
        <v>0</v>
      </c>
      <c r="H106" s="34">
        <f t="shared" si="163"/>
        <v>0</v>
      </c>
      <c r="I106" s="35">
        <f t="shared" si="165"/>
        <v>0</v>
      </c>
      <c r="J106" s="33">
        <f t="shared" si="114"/>
        <v>0</v>
      </c>
      <c r="K106" s="36">
        <f t="shared" si="166"/>
        <v>0</v>
      </c>
      <c r="L106" s="39">
        <v>1</v>
      </c>
      <c r="M106" s="47">
        <f t="shared" si="167"/>
        <v>0</v>
      </c>
      <c r="N106" s="39"/>
      <c r="O106" s="47">
        <f t="shared" si="168"/>
        <v>0</v>
      </c>
      <c r="P106" s="39"/>
      <c r="Q106" s="47">
        <f t="shared" si="169"/>
        <v>0</v>
      </c>
      <c r="R106" s="39"/>
      <c r="S106" s="47">
        <f t="shared" si="170"/>
        <v>0</v>
      </c>
      <c r="T106" s="39"/>
      <c r="U106" s="47">
        <f t="shared" si="171"/>
        <v>0</v>
      </c>
      <c r="V106" s="39"/>
      <c r="W106" s="47">
        <f t="shared" si="172"/>
        <v>0</v>
      </c>
      <c r="X106" s="39"/>
      <c r="Y106" s="47">
        <f t="shared" si="173"/>
        <v>0</v>
      </c>
      <c r="Z106" s="39"/>
      <c r="AA106" s="47">
        <f t="shared" si="174"/>
        <v>0</v>
      </c>
      <c r="AB106" s="39"/>
      <c r="AC106" s="47">
        <f t="shared" si="175"/>
        <v>0</v>
      </c>
      <c r="AD106" s="39"/>
      <c r="AE106" s="47">
        <f t="shared" si="176"/>
        <v>0</v>
      </c>
      <c r="AF106" s="39"/>
      <c r="AG106" s="47">
        <f t="shared" si="177"/>
        <v>0</v>
      </c>
      <c r="AH106" s="39"/>
      <c r="AI106" s="47">
        <f t="shared" si="178"/>
        <v>0</v>
      </c>
      <c r="AJ106" s="39"/>
      <c r="AK106" s="47">
        <f t="shared" si="179"/>
        <v>0</v>
      </c>
      <c r="AL106" s="39"/>
      <c r="AM106" s="47">
        <f t="shared" si="180"/>
        <v>0</v>
      </c>
      <c r="AN106" s="39"/>
      <c r="AO106" s="47">
        <f t="shared" si="181"/>
        <v>0</v>
      </c>
      <c r="AP106" s="39"/>
      <c r="AQ106" s="47">
        <f t="shared" si="182"/>
        <v>0</v>
      </c>
      <c r="AR106" s="39"/>
      <c r="AS106" s="47">
        <f t="shared" si="183"/>
        <v>0</v>
      </c>
      <c r="AT106" s="39"/>
      <c r="AU106" s="47">
        <f t="shared" si="184"/>
        <v>0</v>
      </c>
      <c r="AV106" s="39"/>
      <c r="AW106" s="47">
        <f t="shared" si="185"/>
        <v>0</v>
      </c>
      <c r="AX106" s="39"/>
      <c r="AY106" s="47">
        <f t="shared" si="186"/>
        <v>0</v>
      </c>
      <c r="AZ106" s="39"/>
      <c r="BA106" s="41">
        <f t="shared" si="187"/>
        <v>0</v>
      </c>
      <c r="BB106" s="39"/>
      <c r="BC106" s="47">
        <f t="shared" si="188"/>
        <v>0</v>
      </c>
      <c r="BD106" s="39"/>
      <c r="BE106" s="47">
        <f t="shared" si="189"/>
        <v>0</v>
      </c>
      <c r="BF106" s="39"/>
      <c r="BG106" s="47">
        <f t="shared" si="190"/>
        <v>0</v>
      </c>
      <c r="BH106" s="39"/>
      <c r="BI106" s="47">
        <f t="shared" si="191"/>
        <v>0</v>
      </c>
      <c r="BJ106" s="39"/>
      <c r="BK106" s="47">
        <f t="shared" si="192"/>
        <v>0</v>
      </c>
      <c r="BL106" s="39"/>
      <c r="BM106" s="47">
        <f t="shared" si="193"/>
        <v>0</v>
      </c>
      <c r="BN106" s="39"/>
      <c r="BO106" s="47">
        <f t="shared" si="194"/>
        <v>0</v>
      </c>
      <c r="BP106" s="39"/>
      <c r="BQ106" s="47">
        <f t="shared" si="195"/>
        <v>0</v>
      </c>
      <c r="BR106" s="39"/>
      <c r="BS106" s="47">
        <f t="shared" si="196"/>
        <v>0</v>
      </c>
      <c r="BT106" s="39"/>
      <c r="BU106" s="41">
        <f t="shared" si="197"/>
        <v>0</v>
      </c>
      <c r="BV106" s="39"/>
      <c r="BW106" s="47">
        <f t="shared" si="198"/>
        <v>0</v>
      </c>
      <c r="BX106" s="39"/>
      <c r="BY106" s="47">
        <f t="shared" si="199"/>
        <v>0</v>
      </c>
      <c r="BZ106" s="39"/>
      <c r="CA106" s="47">
        <f t="shared" si="200"/>
        <v>0</v>
      </c>
      <c r="CB106" s="39"/>
      <c r="CC106" s="47">
        <f t="shared" si="201"/>
        <v>0</v>
      </c>
      <c r="CD106" s="39"/>
      <c r="CE106" s="47">
        <f t="shared" si="202"/>
        <v>0</v>
      </c>
      <c r="CF106" s="39"/>
      <c r="CG106" s="47">
        <f t="shared" si="203"/>
        <v>0</v>
      </c>
      <c r="CH106" s="39"/>
      <c r="CI106" s="47">
        <f t="shared" si="204"/>
        <v>0</v>
      </c>
      <c r="CJ106" s="39"/>
      <c r="CK106" s="47">
        <f t="shared" si="205"/>
        <v>0</v>
      </c>
      <c r="CL106" s="39"/>
      <c r="CM106" s="47">
        <f t="shared" si="206"/>
        <v>0</v>
      </c>
      <c r="CN106" s="39"/>
      <c r="CO106" s="41">
        <f t="shared" si="207"/>
        <v>0</v>
      </c>
      <c r="CP106" s="39"/>
      <c r="CQ106" s="47">
        <f t="shared" si="208"/>
        <v>0</v>
      </c>
      <c r="CR106" s="39"/>
      <c r="CS106" s="47">
        <f t="shared" si="209"/>
        <v>0</v>
      </c>
    </row>
    <row r="107" spans="1:97" s="42" customFormat="1" ht="15.75" customHeight="1" x14ac:dyDescent="0.25">
      <c r="A107" s="43"/>
      <c r="B107" s="74"/>
      <c r="C107" s="45" t="s">
        <v>197</v>
      </c>
      <c r="D107" s="45" t="s">
        <v>32</v>
      </c>
      <c r="E107" s="38">
        <f t="shared" si="164"/>
        <v>3</v>
      </c>
      <c r="F107" s="48">
        <v>0</v>
      </c>
      <c r="G107" s="33">
        <f t="shared" si="210"/>
        <v>0</v>
      </c>
      <c r="H107" s="34">
        <f t="shared" si="163"/>
        <v>0</v>
      </c>
      <c r="I107" s="35">
        <f t="shared" si="165"/>
        <v>0</v>
      </c>
      <c r="J107" s="33">
        <f t="shared" si="114"/>
        <v>0</v>
      </c>
      <c r="K107" s="36">
        <f t="shared" si="166"/>
        <v>0</v>
      </c>
      <c r="L107" s="39">
        <v>1</v>
      </c>
      <c r="M107" s="47">
        <f t="shared" si="167"/>
        <v>0</v>
      </c>
      <c r="N107" s="39"/>
      <c r="O107" s="47">
        <f t="shared" si="168"/>
        <v>0</v>
      </c>
      <c r="P107" s="39"/>
      <c r="Q107" s="47">
        <f t="shared" si="169"/>
        <v>0</v>
      </c>
      <c r="R107" s="39"/>
      <c r="S107" s="47">
        <f t="shared" si="170"/>
        <v>0</v>
      </c>
      <c r="T107" s="39">
        <v>1</v>
      </c>
      <c r="U107" s="47">
        <f t="shared" si="171"/>
        <v>0</v>
      </c>
      <c r="V107" s="39"/>
      <c r="W107" s="47">
        <f t="shared" si="172"/>
        <v>0</v>
      </c>
      <c r="X107" s="39">
        <v>1</v>
      </c>
      <c r="Y107" s="47">
        <f t="shared" si="173"/>
        <v>0</v>
      </c>
      <c r="Z107" s="39"/>
      <c r="AA107" s="47">
        <f t="shared" si="174"/>
        <v>0</v>
      </c>
      <c r="AB107" s="39"/>
      <c r="AC107" s="47">
        <f t="shared" si="175"/>
        <v>0</v>
      </c>
      <c r="AD107" s="39"/>
      <c r="AE107" s="47">
        <f t="shared" si="176"/>
        <v>0</v>
      </c>
      <c r="AF107" s="39"/>
      <c r="AG107" s="47">
        <f t="shared" si="177"/>
        <v>0</v>
      </c>
      <c r="AH107" s="39"/>
      <c r="AI107" s="47">
        <f t="shared" si="178"/>
        <v>0</v>
      </c>
      <c r="AJ107" s="39"/>
      <c r="AK107" s="47">
        <f t="shared" si="179"/>
        <v>0</v>
      </c>
      <c r="AL107" s="39"/>
      <c r="AM107" s="47">
        <f t="shared" si="180"/>
        <v>0</v>
      </c>
      <c r="AN107" s="39"/>
      <c r="AO107" s="47">
        <f t="shared" si="181"/>
        <v>0</v>
      </c>
      <c r="AP107" s="39"/>
      <c r="AQ107" s="47">
        <f t="shared" si="182"/>
        <v>0</v>
      </c>
      <c r="AR107" s="39"/>
      <c r="AS107" s="47">
        <f t="shared" si="183"/>
        <v>0</v>
      </c>
      <c r="AT107" s="39"/>
      <c r="AU107" s="47">
        <f t="shared" si="184"/>
        <v>0</v>
      </c>
      <c r="AV107" s="39"/>
      <c r="AW107" s="47">
        <f t="shared" si="185"/>
        <v>0</v>
      </c>
      <c r="AX107" s="39"/>
      <c r="AY107" s="47">
        <f t="shared" si="186"/>
        <v>0</v>
      </c>
      <c r="AZ107" s="39"/>
      <c r="BA107" s="41">
        <f t="shared" si="187"/>
        <v>0</v>
      </c>
      <c r="BB107" s="39"/>
      <c r="BC107" s="47">
        <f t="shared" si="188"/>
        <v>0</v>
      </c>
      <c r="BD107" s="39"/>
      <c r="BE107" s="47">
        <f t="shared" si="189"/>
        <v>0</v>
      </c>
      <c r="BF107" s="39"/>
      <c r="BG107" s="47">
        <f t="shared" si="190"/>
        <v>0</v>
      </c>
      <c r="BH107" s="39"/>
      <c r="BI107" s="47">
        <f t="shared" si="191"/>
        <v>0</v>
      </c>
      <c r="BJ107" s="39"/>
      <c r="BK107" s="47">
        <f t="shared" si="192"/>
        <v>0</v>
      </c>
      <c r="BL107" s="39"/>
      <c r="BM107" s="47">
        <f t="shared" si="193"/>
        <v>0</v>
      </c>
      <c r="BN107" s="39"/>
      <c r="BO107" s="47">
        <f t="shared" si="194"/>
        <v>0</v>
      </c>
      <c r="BP107" s="39"/>
      <c r="BQ107" s="47">
        <f t="shared" si="195"/>
        <v>0</v>
      </c>
      <c r="BR107" s="39"/>
      <c r="BS107" s="47">
        <f t="shared" si="196"/>
        <v>0</v>
      </c>
      <c r="BT107" s="39"/>
      <c r="BU107" s="41">
        <f t="shared" si="197"/>
        <v>0</v>
      </c>
      <c r="BV107" s="39"/>
      <c r="BW107" s="47">
        <f t="shared" si="198"/>
        <v>0</v>
      </c>
      <c r="BX107" s="39"/>
      <c r="BY107" s="47">
        <f t="shared" si="199"/>
        <v>0</v>
      </c>
      <c r="BZ107" s="39"/>
      <c r="CA107" s="47">
        <f t="shared" si="200"/>
        <v>0</v>
      </c>
      <c r="CB107" s="39"/>
      <c r="CC107" s="47">
        <f t="shared" si="201"/>
        <v>0</v>
      </c>
      <c r="CD107" s="39"/>
      <c r="CE107" s="47">
        <f t="shared" si="202"/>
        <v>0</v>
      </c>
      <c r="CF107" s="39"/>
      <c r="CG107" s="47">
        <f t="shared" si="203"/>
        <v>0</v>
      </c>
      <c r="CH107" s="39"/>
      <c r="CI107" s="47">
        <f t="shared" si="204"/>
        <v>0</v>
      </c>
      <c r="CJ107" s="39"/>
      <c r="CK107" s="47">
        <f t="shared" si="205"/>
        <v>0</v>
      </c>
      <c r="CL107" s="39"/>
      <c r="CM107" s="47">
        <f t="shared" si="206"/>
        <v>0</v>
      </c>
      <c r="CN107" s="39"/>
      <c r="CO107" s="41">
        <f t="shared" si="207"/>
        <v>0</v>
      </c>
      <c r="CP107" s="39"/>
      <c r="CQ107" s="47">
        <f t="shared" si="208"/>
        <v>0</v>
      </c>
      <c r="CR107" s="39"/>
      <c r="CS107" s="47">
        <f t="shared" si="209"/>
        <v>0</v>
      </c>
    </row>
    <row r="108" spans="1:97" s="42" customFormat="1" ht="15.75" customHeight="1" x14ac:dyDescent="0.25">
      <c r="A108" s="43"/>
      <c r="B108" s="74"/>
      <c r="C108" s="45" t="s">
        <v>68</v>
      </c>
      <c r="D108" s="45" t="s">
        <v>198</v>
      </c>
      <c r="E108" s="38">
        <f t="shared" si="164"/>
        <v>1</v>
      </c>
      <c r="F108" s="46">
        <v>0</v>
      </c>
      <c r="G108" s="33">
        <f t="shared" si="210"/>
        <v>0</v>
      </c>
      <c r="H108" s="34">
        <f t="shared" si="163"/>
        <v>0</v>
      </c>
      <c r="I108" s="35">
        <f t="shared" si="165"/>
        <v>0</v>
      </c>
      <c r="J108" s="33">
        <f t="shared" si="114"/>
        <v>0</v>
      </c>
      <c r="K108" s="36">
        <f t="shared" si="166"/>
        <v>0</v>
      </c>
      <c r="L108" s="39"/>
      <c r="M108" s="41">
        <f t="shared" si="167"/>
        <v>0</v>
      </c>
      <c r="N108" s="39"/>
      <c r="O108" s="41">
        <f t="shared" si="168"/>
        <v>0</v>
      </c>
      <c r="P108" s="39"/>
      <c r="Q108" s="41">
        <f t="shared" si="169"/>
        <v>0</v>
      </c>
      <c r="R108" s="39"/>
      <c r="S108" s="41">
        <f t="shared" si="170"/>
        <v>0</v>
      </c>
      <c r="T108" s="39"/>
      <c r="U108" s="41">
        <f t="shared" si="171"/>
        <v>0</v>
      </c>
      <c r="V108" s="39"/>
      <c r="W108" s="41">
        <f t="shared" si="172"/>
        <v>0</v>
      </c>
      <c r="X108" s="39">
        <v>1</v>
      </c>
      <c r="Y108" s="41">
        <f t="shared" si="173"/>
        <v>0</v>
      </c>
      <c r="Z108" s="39"/>
      <c r="AA108" s="41">
        <f t="shared" si="174"/>
        <v>0</v>
      </c>
      <c r="AB108" s="39"/>
      <c r="AC108" s="41">
        <f t="shared" si="175"/>
        <v>0</v>
      </c>
      <c r="AD108" s="39"/>
      <c r="AE108" s="41">
        <f t="shared" si="176"/>
        <v>0</v>
      </c>
      <c r="AF108" s="39"/>
      <c r="AG108" s="41">
        <f t="shared" si="177"/>
        <v>0</v>
      </c>
      <c r="AH108" s="39"/>
      <c r="AI108" s="41">
        <f t="shared" si="178"/>
        <v>0</v>
      </c>
      <c r="AJ108" s="39"/>
      <c r="AK108" s="41">
        <f t="shared" si="179"/>
        <v>0</v>
      </c>
      <c r="AL108" s="39"/>
      <c r="AM108" s="41">
        <f t="shared" si="180"/>
        <v>0</v>
      </c>
      <c r="AN108" s="39"/>
      <c r="AO108" s="41">
        <f t="shared" si="181"/>
        <v>0</v>
      </c>
      <c r="AP108" s="39"/>
      <c r="AQ108" s="41">
        <f t="shared" si="182"/>
        <v>0</v>
      </c>
      <c r="AR108" s="39"/>
      <c r="AS108" s="41">
        <f t="shared" si="183"/>
        <v>0</v>
      </c>
      <c r="AT108" s="39"/>
      <c r="AU108" s="41">
        <f t="shared" si="184"/>
        <v>0</v>
      </c>
      <c r="AV108" s="39"/>
      <c r="AW108" s="41">
        <f t="shared" si="185"/>
        <v>0</v>
      </c>
      <c r="AX108" s="39"/>
      <c r="AY108" s="41">
        <f t="shared" si="186"/>
        <v>0</v>
      </c>
      <c r="AZ108" s="39"/>
      <c r="BA108" s="41">
        <f t="shared" si="187"/>
        <v>0</v>
      </c>
      <c r="BB108" s="39"/>
      <c r="BC108" s="41">
        <f t="shared" si="188"/>
        <v>0</v>
      </c>
      <c r="BD108" s="39"/>
      <c r="BE108" s="41">
        <f t="shared" si="189"/>
        <v>0</v>
      </c>
      <c r="BF108" s="39"/>
      <c r="BG108" s="41">
        <f t="shared" si="190"/>
        <v>0</v>
      </c>
      <c r="BH108" s="39"/>
      <c r="BI108" s="41">
        <f t="shared" si="191"/>
        <v>0</v>
      </c>
      <c r="BJ108" s="39"/>
      <c r="BK108" s="41">
        <f t="shared" si="192"/>
        <v>0</v>
      </c>
      <c r="BL108" s="39"/>
      <c r="BM108" s="41">
        <f t="shared" si="193"/>
        <v>0</v>
      </c>
      <c r="BN108" s="39"/>
      <c r="BO108" s="41">
        <f t="shared" si="194"/>
        <v>0</v>
      </c>
      <c r="BP108" s="39"/>
      <c r="BQ108" s="41">
        <f t="shared" si="195"/>
        <v>0</v>
      </c>
      <c r="BR108" s="39"/>
      <c r="BS108" s="41">
        <f t="shared" si="196"/>
        <v>0</v>
      </c>
      <c r="BT108" s="39"/>
      <c r="BU108" s="41">
        <f t="shared" si="197"/>
        <v>0</v>
      </c>
      <c r="BV108" s="39"/>
      <c r="BW108" s="41">
        <f t="shared" si="198"/>
        <v>0</v>
      </c>
      <c r="BX108" s="39"/>
      <c r="BY108" s="41">
        <f t="shared" si="199"/>
        <v>0</v>
      </c>
      <c r="BZ108" s="39"/>
      <c r="CA108" s="41">
        <f t="shared" si="200"/>
        <v>0</v>
      </c>
      <c r="CB108" s="39"/>
      <c r="CC108" s="41">
        <f t="shared" si="201"/>
        <v>0</v>
      </c>
      <c r="CD108" s="39"/>
      <c r="CE108" s="41">
        <f t="shared" si="202"/>
        <v>0</v>
      </c>
      <c r="CF108" s="39"/>
      <c r="CG108" s="41">
        <f t="shared" si="203"/>
        <v>0</v>
      </c>
      <c r="CH108" s="39"/>
      <c r="CI108" s="41">
        <f t="shared" si="204"/>
        <v>0</v>
      </c>
      <c r="CJ108" s="39"/>
      <c r="CK108" s="41">
        <f t="shared" si="205"/>
        <v>0</v>
      </c>
      <c r="CL108" s="39"/>
      <c r="CM108" s="41">
        <f t="shared" si="206"/>
        <v>0</v>
      </c>
      <c r="CN108" s="39"/>
      <c r="CO108" s="41">
        <f t="shared" si="207"/>
        <v>0</v>
      </c>
      <c r="CP108" s="39"/>
      <c r="CQ108" s="41">
        <f t="shared" si="208"/>
        <v>0</v>
      </c>
      <c r="CR108" s="39"/>
      <c r="CS108" s="41">
        <f t="shared" si="209"/>
        <v>0</v>
      </c>
    </row>
    <row r="109" spans="1:97" s="42" customFormat="1" ht="15.75" customHeight="1" x14ac:dyDescent="0.25">
      <c r="A109" s="43"/>
      <c r="B109" s="74"/>
      <c r="C109" s="45" t="s">
        <v>199</v>
      </c>
      <c r="D109" s="45" t="s">
        <v>47</v>
      </c>
      <c r="E109" s="38">
        <f t="shared" si="164"/>
        <v>1</v>
      </c>
      <c r="F109" s="46">
        <v>0</v>
      </c>
      <c r="G109" s="33">
        <f t="shared" si="210"/>
        <v>0</v>
      </c>
      <c r="H109" s="34">
        <f t="shared" si="163"/>
        <v>0</v>
      </c>
      <c r="I109" s="35">
        <f t="shared" si="165"/>
        <v>0</v>
      </c>
      <c r="J109" s="33">
        <f t="shared" si="114"/>
        <v>0</v>
      </c>
      <c r="K109" s="36">
        <f t="shared" si="166"/>
        <v>0</v>
      </c>
      <c r="L109" s="39"/>
      <c r="M109" s="40">
        <f t="shared" si="167"/>
        <v>0</v>
      </c>
      <c r="N109" s="39"/>
      <c r="O109" s="40">
        <f t="shared" si="168"/>
        <v>0</v>
      </c>
      <c r="P109" s="39"/>
      <c r="Q109" s="40">
        <f t="shared" si="169"/>
        <v>0</v>
      </c>
      <c r="R109" s="39"/>
      <c r="S109" s="40">
        <f t="shared" si="170"/>
        <v>0</v>
      </c>
      <c r="T109" s="39">
        <v>1</v>
      </c>
      <c r="U109" s="40">
        <f t="shared" si="171"/>
        <v>0</v>
      </c>
      <c r="V109" s="39"/>
      <c r="W109" s="40">
        <f t="shared" si="172"/>
        <v>0</v>
      </c>
      <c r="X109" s="39"/>
      <c r="Y109" s="40">
        <f t="shared" si="173"/>
        <v>0</v>
      </c>
      <c r="Z109" s="39"/>
      <c r="AA109" s="40">
        <f t="shared" si="174"/>
        <v>0</v>
      </c>
      <c r="AB109" s="39"/>
      <c r="AC109" s="40">
        <f t="shared" si="175"/>
        <v>0</v>
      </c>
      <c r="AD109" s="39"/>
      <c r="AE109" s="40">
        <f t="shared" si="176"/>
        <v>0</v>
      </c>
      <c r="AF109" s="39"/>
      <c r="AG109" s="40">
        <f t="shared" si="177"/>
        <v>0</v>
      </c>
      <c r="AH109" s="39"/>
      <c r="AI109" s="40">
        <f t="shared" si="178"/>
        <v>0</v>
      </c>
      <c r="AJ109" s="39"/>
      <c r="AK109" s="40">
        <f t="shared" si="179"/>
        <v>0</v>
      </c>
      <c r="AL109" s="39"/>
      <c r="AM109" s="40">
        <f t="shared" si="180"/>
        <v>0</v>
      </c>
      <c r="AN109" s="39"/>
      <c r="AO109" s="40">
        <f t="shared" si="181"/>
        <v>0</v>
      </c>
      <c r="AP109" s="39"/>
      <c r="AQ109" s="40">
        <f t="shared" si="182"/>
        <v>0</v>
      </c>
      <c r="AR109" s="39"/>
      <c r="AS109" s="40">
        <f t="shared" si="183"/>
        <v>0</v>
      </c>
      <c r="AT109" s="39"/>
      <c r="AU109" s="40">
        <f t="shared" si="184"/>
        <v>0</v>
      </c>
      <c r="AV109" s="39"/>
      <c r="AW109" s="40">
        <f t="shared" si="185"/>
        <v>0</v>
      </c>
      <c r="AX109" s="39"/>
      <c r="AY109" s="40">
        <f t="shared" si="186"/>
        <v>0</v>
      </c>
      <c r="AZ109" s="39"/>
      <c r="BA109" s="41">
        <f t="shared" si="187"/>
        <v>0</v>
      </c>
      <c r="BB109" s="39"/>
      <c r="BC109" s="40">
        <f t="shared" si="188"/>
        <v>0</v>
      </c>
      <c r="BD109" s="39"/>
      <c r="BE109" s="40">
        <f t="shared" si="189"/>
        <v>0</v>
      </c>
      <c r="BF109" s="39"/>
      <c r="BG109" s="40">
        <f t="shared" si="190"/>
        <v>0</v>
      </c>
      <c r="BH109" s="39"/>
      <c r="BI109" s="40">
        <f t="shared" si="191"/>
        <v>0</v>
      </c>
      <c r="BJ109" s="39"/>
      <c r="BK109" s="40">
        <f t="shared" si="192"/>
        <v>0</v>
      </c>
      <c r="BL109" s="39"/>
      <c r="BM109" s="40">
        <f t="shared" si="193"/>
        <v>0</v>
      </c>
      <c r="BN109" s="39"/>
      <c r="BO109" s="40">
        <f t="shared" si="194"/>
        <v>0</v>
      </c>
      <c r="BP109" s="39"/>
      <c r="BQ109" s="40">
        <f t="shared" si="195"/>
        <v>0</v>
      </c>
      <c r="BR109" s="39"/>
      <c r="BS109" s="40">
        <f t="shared" si="196"/>
        <v>0</v>
      </c>
      <c r="BT109" s="39"/>
      <c r="BU109" s="41">
        <f t="shared" si="197"/>
        <v>0</v>
      </c>
      <c r="BV109" s="39"/>
      <c r="BW109" s="40">
        <f t="shared" si="198"/>
        <v>0</v>
      </c>
      <c r="BX109" s="39"/>
      <c r="BY109" s="40">
        <f t="shared" si="199"/>
        <v>0</v>
      </c>
      <c r="BZ109" s="39"/>
      <c r="CA109" s="40">
        <f t="shared" si="200"/>
        <v>0</v>
      </c>
      <c r="CB109" s="39"/>
      <c r="CC109" s="40">
        <f t="shared" si="201"/>
        <v>0</v>
      </c>
      <c r="CD109" s="39"/>
      <c r="CE109" s="40">
        <f t="shared" si="202"/>
        <v>0</v>
      </c>
      <c r="CF109" s="39"/>
      <c r="CG109" s="40">
        <f t="shared" si="203"/>
        <v>0</v>
      </c>
      <c r="CH109" s="39"/>
      <c r="CI109" s="40">
        <f t="shared" si="204"/>
        <v>0</v>
      </c>
      <c r="CJ109" s="39"/>
      <c r="CK109" s="40">
        <f t="shared" si="205"/>
        <v>0</v>
      </c>
      <c r="CL109" s="39"/>
      <c r="CM109" s="40">
        <f t="shared" si="206"/>
        <v>0</v>
      </c>
      <c r="CN109" s="39"/>
      <c r="CO109" s="41">
        <f t="shared" si="207"/>
        <v>0</v>
      </c>
      <c r="CP109" s="39"/>
      <c r="CQ109" s="40">
        <f t="shared" si="208"/>
        <v>0</v>
      </c>
      <c r="CR109" s="39"/>
      <c r="CS109" s="40">
        <f t="shared" si="209"/>
        <v>0</v>
      </c>
    </row>
    <row r="110" spans="1:97" s="42" customFormat="1" ht="15.75" customHeight="1" x14ac:dyDescent="0.25">
      <c r="A110" s="43"/>
      <c r="B110" s="74"/>
      <c r="C110" s="45" t="s">
        <v>75</v>
      </c>
      <c r="D110" s="45" t="s">
        <v>200</v>
      </c>
      <c r="E110" s="38">
        <f t="shared" si="164"/>
        <v>2</v>
      </c>
      <c r="F110" s="46">
        <v>0</v>
      </c>
      <c r="G110" s="33">
        <f t="shared" si="210"/>
        <v>0</v>
      </c>
      <c r="H110" s="34">
        <f t="shared" si="163"/>
        <v>0</v>
      </c>
      <c r="I110" s="35">
        <f t="shared" si="165"/>
        <v>0</v>
      </c>
      <c r="J110" s="33">
        <f t="shared" si="114"/>
        <v>0</v>
      </c>
      <c r="K110" s="36">
        <f t="shared" si="166"/>
        <v>0</v>
      </c>
      <c r="L110" s="39">
        <v>1</v>
      </c>
      <c r="M110" s="41">
        <f t="shared" si="167"/>
        <v>0</v>
      </c>
      <c r="N110" s="39">
        <v>1</v>
      </c>
      <c r="O110" s="41">
        <f t="shared" si="168"/>
        <v>0</v>
      </c>
      <c r="P110" s="39"/>
      <c r="Q110" s="41">
        <f t="shared" si="169"/>
        <v>0</v>
      </c>
      <c r="R110" s="39"/>
      <c r="S110" s="41">
        <f t="shared" si="170"/>
        <v>0</v>
      </c>
      <c r="T110" s="39"/>
      <c r="U110" s="41">
        <f t="shared" si="171"/>
        <v>0</v>
      </c>
      <c r="V110" s="39"/>
      <c r="W110" s="41">
        <f t="shared" si="172"/>
        <v>0</v>
      </c>
      <c r="X110" s="39"/>
      <c r="Y110" s="41">
        <f t="shared" si="173"/>
        <v>0</v>
      </c>
      <c r="Z110" s="39"/>
      <c r="AA110" s="41">
        <f t="shared" si="174"/>
        <v>0</v>
      </c>
      <c r="AB110" s="39"/>
      <c r="AC110" s="41">
        <f t="shared" si="175"/>
        <v>0</v>
      </c>
      <c r="AD110" s="39"/>
      <c r="AE110" s="41">
        <f t="shared" si="176"/>
        <v>0</v>
      </c>
      <c r="AF110" s="39"/>
      <c r="AG110" s="41">
        <f t="shared" si="177"/>
        <v>0</v>
      </c>
      <c r="AH110" s="39"/>
      <c r="AI110" s="41">
        <f t="shared" si="178"/>
        <v>0</v>
      </c>
      <c r="AJ110" s="39"/>
      <c r="AK110" s="41">
        <f t="shared" si="179"/>
        <v>0</v>
      </c>
      <c r="AL110" s="39"/>
      <c r="AM110" s="41">
        <f t="shared" si="180"/>
        <v>0</v>
      </c>
      <c r="AN110" s="39"/>
      <c r="AO110" s="41">
        <f t="shared" si="181"/>
        <v>0</v>
      </c>
      <c r="AP110" s="39"/>
      <c r="AQ110" s="41">
        <f t="shared" si="182"/>
        <v>0</v>
      </c>
      <c r="AR110" s="39"/>
      <c r="AS110" s="41">
        <f t="shared" si="183"/>
        <v>0</v>
      </c>
      <c r="AT110" s="39"/>
      <c r="AU110" s="41">
        <f t="shared" si="184"/>
        <v>0</v>
      </c>
      <c r="AV110" s="39"/>
      <c r="AW110" s="41">
        <f t="shared" si="185"/>
        <v>0</v>
      </c>
      <c r="AX110" s="39"/>
      <c r="AY110" s="41">
        <f t="shared" si="186"/>
        <v>0</v>
      </c>
      <c r="AZ110" s="39"/>
      <c r="BA110" s="41">
        <f t="shared" si="187"/>
        <v>0</v>
      </c>
      <c r="BB110" s="39"/>
      <c r="BC110" s="41">
        <f t="shared" si="188"/>
        <v>0</v>
      </c>
      <c r="BD110" s="39"/>
      <c r="BE110" s="41">
        <f t="shared" si="189"/>
        <v>0</v>
      </c>
      <c r="BF110" s="39"/>
      <c r="BG110" s="41">
        <f t="shared" si="190"/>
        <v>0</v>
      </c>
      <c r="BH110" s="39"/>
      <c r="BI110" s="41">
        <f t="shared" si="191"/>
        <v>0</v>
      </c>
      <c r="BJ110" s="39"/>
      <c r="BK110" s="41">
        <f t="shared" si="192"/>
        <v>0</v>
      </c>
      <c r="BL110" s="39"/>
      <c r="BM110" s="41">
        <f t="shared" si="193"/>
        <v>0</v>
      </c>
      <c r="BN110" s="39"/>
      <c r="BO110" s="41">
        <f t="shared" si="194"/>
        <v>0</v>
      </c>
      <c r="BP110" s="39"/>
      <c r="BQ110" s="41">
        <f t="shared" si="195"/>
        <v>0</v>
      </c>
      <c r="BR110" s="39"/>
      <c r="BS110" s="41">
        <f t="shared" si="196"/>
        <v>0</v>
      </c>
      <c r="BT110" s="39"/>
      <c r="BU110" s="41">
        <f t="shared" si="197"/>
        <v>0</v>
      </c>
      <c r="BV110" s="39"/>
      <c r="BW110" s="41">
        <f t="shared" si="198"/>
        <v>0</v>
      </c>
      <c r="BX110" s="39"/>
      <c r="BY110" s="41">
        <f t="shared" si="199"/>
        <v>0</v>
      </c>
      <c r="BZ110" s="39"/>
      <c r="CA110" s="41">
        <f t="shared" si="200"/>
        <v>0</v>
      </c>
      <c r="CB110" s="39"/>
      <c r="CC110" s="41">
        <f t="shared" si="201"/>
        <v>0</v>
      </c>
      <c r="CD110" s="39"/>
      <c r="CE110" s="41">
        <f t="shared" si="202"/>
        <v>0</v>
      </c>
      <c r="CF110" s="39"/>
      <c r="CG110" s="41">
        <f t="shared" si="203"/>
        <v>0</v>
      </c>
      <c r="CH110" s="39"/>
      <c r="CI110" s="41">
        <f t="shared" si="204"/>
        <v>0</v>
      </c>
      <c r="CJ110" s="39"/>
      <c r="CK110" s="41">
        <f t="shared" si="205"/>
        <v>0</v>
      </c>
      <c r="CL110" s="39"/>
      <c r="CM110" s="41">
        <f t="shared" si="206"/>
        <v>0</v>
      </c>
      <c r="CN110" s="39"/>
      <c r="CO110" s="41">
        <f t="shared" si="207"/>
        <v>0</v>
      </c>
      <c r="CP110" s="39"/>
      <c r="CQ110" s="41">
        <f t="shared" si="208"/>
        <v>0</v>
      </c>
      <c r="CR110" s="39"/>
      <c r="CS110" s="41">
        <f t="shared" si="209"/>
        <v>0</v>
      </c>
    </row>
    <row r="111" spans="1:97" s="42" customFormat="1" ht="15.75" customHeight="1" x14ac:dyDescent="0.25">
      <c r="A111" s="43"/>
      <c r="B111" s="74"/>
      <c r="C111" s="45" t="s">
        <v>75</v>
      </c>
      <c r="D111" s="45" t="s">
        <v>89</v>
      </c>
      <c r="E111" s="38">
        <f t="shared" si="164"/>
        <v>2</v>
      </c>
      <c r="F111" s="46">
        <v>0</v>
      </c>
      <c r="G111" s="33">
        <f t="shared" si="210"/>
        <v>0</v>
      </c>
      <c r="H111" s="34">
        <f t="shared" si="163"/>
        <v>0</v>
      </c>
      <c r="I111" s="35">
        <f t="shared" si="165"/>
        <v>0</v>
      </c>
      <c r="J111" s="33">
        <f t="shared" si="114"/>
        <v>0</v>
      </c>
      <c r="K111" s="36">
        <f t="shared" si="166"/>
        <v>0</v>
      </c>
      <c r="L111" s="39"/>
      <c r="M111" s="41">
        <f t="shared" si="167"/>
        <v>0</v>
      </c>
      <c r="N111" s="39"/>
      <c r="O111" s="41">
        <f t="shared" si="168"/>
        <v>0</v>
      </c>
      <c r="P111" s="39"/>
      <c r="Q111" s="41">
        <f t="shared" si="169"/>
        <v>0</v>
      </c>
      <c r="R111" s="39"/>
      <c r="S111" s="41">
        <f t="shared" si="170"/>
        <v>0</v>
      </c>
      <c r="T111" s="39"/>
      <c r="U111" s="41">
        <f t="shared" si="171"/>
        <v>0</v>
      </c>
      <c r="V111" s="39"/>
      <c r="W111" s="41">
        <f t="shared" si="172"/>
        <v>0</v>
      </c>
      <c r="X111" s="39"/>
      <c r="Y111" s="41">
        <f t="shared" si="173"/>
        <v>0</v>
      </c>
      <c r="Z111" s="39"/>
      <c r="AA111" s="41">
        <f t="shared" si="174"/>
        <v>0</v>
      </c>
      <c r="AB111" s="39"/>
      <c r="AC111" s="41">
        <f t="shared" si="175"/>
        <v>0</v>
      </c>
      <c r="AD111" s="39"/>
      <c r="AE111" s="41">
        <f t="shared" si="176"/>
        <v>0</v>
      </c>
      <c r="AF111" s="39"/>
      <c r="AG111" s="41">
        <f t="shared" si="177"/>
        <v>0</v>
      </c>
      <c r="AH111" s="39"/>
      <c r="AI111" s="41">
        <f t="shared" si="178"/>
        <v>0</v>
      </c>
      <c r="AJ111" s="39"/>
      <c r="AK111" s="41">
        <f t="shared" si="179"/>
        <v>0</v>
      </c>
      <c r="AL111" s="39">
        <v>2</v>
      </c>
      <c r="AM111" s="41">
        <f t="shared" si="180"/>
        <v>0</v>
      </c>
      <c r="AN111" s="39"/>
      <c r="AO111" s="41">
        <f t="shared" si="181"/>
        <v>0</v>
      </c>
      <c r="AP111" s="39"/>
      <c r="AQ111" s="41">
        <f t="shared" si="182"/>
        <v>0</v>
      </c>
      <c r="AR111" s="39"/>
      <c r="AS111" s="41">
        <f t="shared" si="183"/>
        <v>0</v>
      </c>
      <c r="AT111" s="39"/>
      <c r="AU111" s="41">
        <f t="shared" si="184"/>
        <v>0</v>
      </c>
      <c r="AV111" s="39"/>
      <c r="AW111" s="41">
        <f t="shared" si="185"/>
        <v>0</v>
      </c>
      <c r="AX111" s="39"/>
      <c r="AY111" s="41">
        <f t="shared" si="186"/>
        <v>0</v>
      </c>
      <c r="AZ111" s="39"/>
      <c r="BA111" s="41">
        <f t="shared" si="187"/>
        <v>0</v>
      </c>
      <c r="BB111" s="39"/>
      <c r="BC111" s="41">
        <f t="shared" si="188"/>
        <v>0</v>
      </c>
      <c r="BD111" s="39"/>
      <c r="BE111" s="41">
        <f t="shared" si="189"/>
        <v>0</v>
      </c>
      <c r="BF111" s="39"/>
      <c r="BG111" s="41">
        <f t="shared" si="190"/>
        <v>0</v>
      </c>
      <c r="BH111" s="39"/>
      <c r="BI111" s="41">
        <f t="shared" si="191"/>
        <v>0</v>
      </c>
      <c r="BJ111" s="39"/>
      <c r="BK111" s="41">
        <f t="shared" si="192"/>
        <v>0</v>
      </c>
      <c r="BL111" s="39"/>
      <c r="BM111" s="41">
        <f t="shared" si="193"/>
        <v>0</v>
      </c>
      <c r="BN111" s="39"/>
      <c r="BO111" s="41">
        <f t="shared" si="194"/>
        <v>0</v>
      </c>
      <c r="BP111" s="39"/>
      <c r="BQ111" s="41">
        <f t="shared" si="195"/>
        <v>0</v>
      </c>
      <c r="BR111" s="39"/>
      <c r="BS111" s="41">
        <f t="shared" si="196"/>
        <v>0</v>
      </c>
      <c r="BT111" s="39"/>
      <c r="BU111" s="41">
        <f t="shared" si="197"/>
        <v>0</v>
      </c>
      <c r="BV111" s="39"/>
      <c r="BW111" s="41">
        <f t="shared" si="198"/>
        <v>0</v>
      </c>
      <c r="BX111" s="39"/>
      <c r="BY111" s="41">
        <f t="shared" si="199"/>
        <v>0</v>
      </c>
      <c r="BZ111" s="39"/>
      <c r="CA111" s="41">
        <f t="shared" si="200"/>
        <v>0</v>
      </c>
      <c r="CB111" s="39"/>
      <c r="CC111" s="41">
        <f t="shared" si="201"/>
        <v>0</v>
      </c>
      <c r="CD111" s="39"/>
      <c r="CE111" s="41">
        <f t="shared" si="202"/>
        <v>0</v>
      </c>
      <c r="CF111" s="39"/>
      <c r="CG111" s="41">
        <f t="shared" si="203"/>
        <v>0</v>
      </c>
      <c r="CH111" s="39"/>
      <c r="CI111" s="41">
        <f t="shared" si="204"/>
        <v>0</v>
      </c>
      <c r="CJ111" s="39"/>
      <c r="CK111" s="41">
        <f t="shared" si="205"/>
        <v>0</v>
      </c>
      <c r="CL111" s="39"/>
      <c r="CM111" s="41">
        <f t="shared" si="206"/>
        <v>0</v>
      </c>
      <c r="CN111" s="39"/>
      <c r="CO111" s="41">
        <f t="shared" si="207"/>
        <v>0</v>
      </c>
      <c r="CP111" s="39"/>
      <c r="CQ111" s="41">
        <f t="shared" si="208"/>
        <v>0</v>
      </c>
      <c r="CR111" s="39"/>
      <c r="CS111" s="41">
        <f t="shared" si="209"/>
        <v>0</v>
      </c>
    </row>
    <row r="112" spans="1:97" s="42" customFormat="1" ht="15.75" customHeight="1" x14ac:dyDescent="0.25">
      <c r="A112" s="43"/>
      <c r="B112" s="74"/>
      <c r="C112" s="45" t="s">
        <v>143</v>
      </c>
      <c r="D112" s="45" t="s">
        <v>201</v>
      </c>
      <c r="E112" s="38">
        <f t="shared" si="164"/>
        <v>1</v>
      </c>
      <c r="F112" s="48">
        <v>0</v>
      </c>
      <c r="G112" s="33">
        <f t="shared" si="210"/>
        <v>0</v>
      </c>
      <c r="H112" s="34">
        <f t="shared" si="163"/>
        <v>0</v>
      </c>
      <c r="I112" s="35">
        <f t="shared" si="165"/>
        <v>0</v>
      </c>
      <c r="J112" s="33">
        <f t="shared" si="114"/>
        <v>0</v>
      </c>
      <c r="K112" s="36">
        <f t="shared" si="166"/>
        <v>0</v>
      </c>
      <c r="L112" s="39"/>
      <c r="M112" s="41">
        <f t="shared" si="167"/>
        <v>0</v>
      </c>
      <c r="N112" s="39"/>
      <c r="O112" s="41">
        <f t="shared" si="168"/>
        <v>0</v>
      </c>
      <c r="P112" s="39"/>
      <c r="Q112" s="41">
        <f t="shared" si="169"/>
        <v>0</v>
      </c>
      <c r="R112" s="39"/>
      <c r="S112" s="41">
        <f t="shared" si="170"/>
        <v>0</v>
      </c>
      <c r="T112" s="39"/>
      <c r="U112" s="41">
        <f t="shared" si="171"/>
        <v>0</v>
      </c>
      <c r="V112" s="39"/>
      <c r="W112" s="41">
        <f t="shared" si="172"/>
        <v>0</v>
      </c>
      <c r="X112" s="39"/>
      <c r="Y112" s="41">
        <f t="shared" si="173"/>
        <v>0</v>
      </c>
      <c r="Z112" s="39"/>
      <c r="AA112" s="41">
        <f t="shared" si="174"/>
        <v>0</v>
      </c>
      <c r="AB112" s="39"/>
      <c r="AC112" s="41">
        <f t="shared" si="175"/>
        <v>0</v>
      </c>
      <c r="AD112" s="39"/>
      <c r="AE112" s="41">
        <f t="shared" si="176"/>
        <v>0</v>
      </c>
      <c r="AF112" s="39"/>
      <c r="AG112" s="41">
        <f t="shared" si="177"/>
        <v>0</v>
      </c>
      <c r="AH112" s="39"/>
      <c r="AI112" s="41">
        <f t="shared" si="178"/>
        <v>0</v>
      </c>
      <c r="AJ112" s="39"/>
      <c r="AK112" s="41">
        <f t="shared" si="179"/>
        <v>0</v>
      </c>
      <c r="AL112" s="39"/>
      <c r="AM112" s="41">
        <f t="shared" si="180"/>
        <v>0</v>
      </c>
      <c r="AN112" s="39"/>
      <c r="AO112" s="41">
        <f t="shared" si="181"/>
        <v>0</v>
      </c>
      <c r="AP112" s="39"/>
      <c r="AQ112" s="41">
        <f t="shared" si="182"/>
        <v>0</v>
      </c>
      <c r="AR112" s="39"/>
      <c r="AS112" s="41">
        <f t="shared" si="183"/>
        <v>0</v>
      </c>
      <c r="AT112" s="39"/>
      <c r="AU112" s="41">
        <f t="shared" si="184"/>
        <v>0</v>
      </c>
      <c r="AV112" s="39"/>
      <c r="AW112" s="41">
        <f t="shared" si="185"/>
        <v>0</v>
      </c>
      <c r="AX112" s="39"/>
      <c r="AY112" s="41">
        <f t="shared" si="186"/>
        <v>0</v>
      </c>
      <c r="AZ112" s="39"/>
      <c r="BA112" s="41">
        <f t="shared" si="187"/>
        <v>0</v>
      </c>
      <c r="BB112" s="39"/>
      <c r="BC112" s="41">
        <f t="shared" si="188"/>
        <v>0</v>
      </c>
      <c r="BD112" s="39"/>
      <c r="BE112" s="41">
        <f t="shared" si="189"/>
        <v>0</v>
      </c>
      <c r="BF112" s="39"/>
      <c r="BG112" s="41">
        <f t="shared" si="190"/>
        <v>0</v>
      </c>
      <c r="BH112" s="39"/>
      <c r="BI112" s="41">
        <f t="shared" si="191"/>
        <v>0</v>
      </c>
      <c r="BJ112" s="39"/>
      <c r="BK112" s="41">
        <f t="shared" si="192"/>
        <v>0</v>
      </c>
      <c r="BL112" s="39"/>
      <c r="BM112" s="41">
        <f t="shared" si="193"/>
        <v>0</v>
      </c>
      <c r="BN112" s="39"/>
      <c r="BO112" s="41">
        <f t="shared" si="194"/>
        <v>0</v>
      </c>
      <c r="BP112" s="39"/>
      <c r="BQ112" s="41">
        <f t="shared" si="195"/>
        <v>0</v>
      </c>
      <c r="BR112" s="39"/>
      <c r="BS112" s="41">
        <f t="shared" si="196"/>
        <v>0</v>
      </c>
      <c r="BT112" s="39"/>
      <c r="BU112" s="41">
        <f t="shared" si="197"/>
        <v>0</v>
      </c>
      <c r="BV112" s="39"/>
      <c r="BW112" s="41">
        <f t="shared" si="198"/>
        <v>0</v>
      </c>
      <c r="BX112" s="39"/>
      <c r="BY112" s="41">
        <f t="shared" si="199"/>
        <v>0</v>
      </c>
      <c r="BZ112" s="39"/>
      <c r="CA112" s="41">
        <f t="shared" si="200"/>
        <v>0</v>
      </c>
      <c r="CB112" s="39"/>
      <c r="CC112" s="41">
        <f t="shared" si="201"/>
        <v>0</v>
      </c>
      <c r="CD112" s="39"/>
      <c r="CE112" s="41">
        <f t="shared" si="202"/>
        <v>0</v>
      </c>
      <c r="CF112" s="39"/>
      <c r="CG112" s="41">
        <f t="shared" si="203"/>
        <v>0</v>
      </c>
      <c r="CH112" s="39">
        <v>1</v>
      </c>
      <c r="CI112" s="41">
        <f t="shared" si="204"/>
        <v>0</v>
      </c>
      <c r="CJ112" s="39"/>
      <c r="CK112" s="41">
        <f t="shared" si="205"/>
        <v>0</v>
      </c>
      <c r="CL112" s="39"/>
      <c r="CM112" s="41">
        <f t="shared" si="206"/>
        <v>0</v>
      </c>
      <c r="CN112" s="39"/>
      <c r="CO112" s="41">
        <f t="shared" si="207"/>
        <v>0</v>
      </c>
      <c r="CP112" s="39"/>
      <c r="CQ112" s="41">
        <f t="shared" si="208"/>
        <v>0</v>
      </c>
      <c r="CR112" s="39"/>
      <c r="CS112" s="41">
        <f t="shared" si="209"/>
        <v>0</v>
      </c>
    </row>
    <row r="113" spans="1:97" s="61" customFormat="1" ht="15.75" customHeight="1" x14ac:dyDescent="0.25">
      <c r="A113" s="43"/>
      <c r="B113" s="74"/>
      <c r="C113" s="75" t="s">
        <v>58</v>
      </c>
      <c r="D113" s="75" t="s">
        <v>202</v>
      </c>
      <c r="E113" s="38">
        <f t="shared" si="164"/>
        <v>2</v>
      </c>
      <c r="F113" s="48">
        <v>0</v>
      </c>
      <c r="G113" s="33">
        <f t="shared" si="210"/>
        <v>0</v>
      </c>
      <c r="H113" s="34">
        <f t="shared" si="163"/>
        <v>0</v>
      </c>
      <c r="I113" s="76">
        <f t="shared" si="165"/>
        <v>0</v>
      </c>
      <c r="J113" s="52">
        <f t="shared" si="114"/>
        <v>0</v>
      </c>
      <c r="K113" s="53">
        <f t="shared" si="166"/>
        <v>0</v>
      </c>
      <c r="L113" s="39"/>
      <c r="M113" s="40">
        <f t="shared" si="167"/>
        <v>0</v>
      </c>
      <c r="N113" s="39"/>
      <c r="O113" s="40">
        <f t="shared" si="168"/>
        <v>0</v>
      </c>
      <c r="P113" s="39">
        <v>1</v>
      </c>
      <c r="Q113" s="40">
        <f t="shared" si="169"/>
        <v>0</v>
      </c>
      <c r="R113" s="39"/>
      <c r="S113" s="40">
        <f t="shared" si="170"/>
        <v>0</v>
      </c>
      <c r="T113" s="39"/>
      <c r="U113" s="40">
        <f t="shared" si="171"/>
        <v>0</v>
      </c>
      <c r="V113" s="39"/>
      <c r="W113" s="40">
        <f t="shared" si="172"/>
        <v>0</v>
      </c>
      <c r="X113" s="39"/>
      <c r="Y113" s="40">
        <f t="shared" si="173"/>
        <v>0</v>
      </c>
      <c r="Z113" s="39"/>
      <c r="AA113" s="40">
        <f t="shared" si="174"/>
        <v>0</v>
      </c>
      <c r="AB113" s="39"/>
      <c r="AC113" s="40">
        <f t="shared" si="175"/>
        <v>0</v>
      </c>
      <c r="AD113" s="39"/>
      <c r="AE113" s="40">
        <f t="shared" si="176"/>
        <v>0</v>
      </c>
      <c r="AF113" s="39"/>
      <c r="AG113" s="40">
        <f t="shared" si="177"/>
        <v>0</v>
      </c>
      <c r="AH113" s="39"/>
      <c r="AI113" s="40">
        <f t="shared" si="178"/>
        <v>0</v>
      </c>
      <c r="AJ113" s="39"/>
      <c r="AK113" s="40">
        <f t="shared" si="179"/>
        <v>0</v>
      </c>
      <c r="AL113" s="39"/>
      <c r="AM113" s="40">
        <f t="shared" si="180"/>
        <v>0</v>
      </c>
      <c r="AN113" s="39"/>
      <c r="AO113" s="40">
        <f t="shared" si="181"/>
        <v>0</v>
      </c>
      <c r="AP113" s="39"/>
      <c r="AQ113" s="40">
        <f t="shared" si="182"/>
        <v>0</v>
      </c>
      <c r="AR113" s="39"/>
      <c r="AS113" s="40">
        <f t="shared" si="183"/>
        <v>0</v>
      </c>
      <c r="AT113" s="39"/>
      <c r="AU113" s="40">
        <f t="shared" si="184"/>
        <v>0</v>
      </c>
      <c r="AV113" s="39"/>
      <c r="AW113" s="40">
        <f t="shared" si="185"/>
        <v>0</v>
      </c>
      <c r="AX113" s="39"/>
      <c r="AY113" s="40">
        <f t="shared" si="186"/>
        <v>0</v>
      </c>
      <c r="AZ113" s="39"/>
      <c r="BA113" s="41">
        <f t="shared" si="187"/>
        <v>0</v>
      </c>
      <c r="BB113" s="39"/>
      <c r="BC113" s="40">
        <f t="shared" si="188"/>
        <v>0</v>
      </c>
      <c r="BD113" s="39"/>
      <c r="BE113" s="40">
        <f t="shared" si="189"/>
        <v>0</v>
      </c>
      <c r="BF113" s="39"/>
      <c r="BG113" s="40">
        <f t="shared" si="190"/>
        <v>0</v>
      </c>
      <c r="BH113" s="39"/>
      <c r="BI113" s="40">
        <f t="shared" si="191"/>
        <v>0</v>
      </c>
      <c r="BJ113" s="39"/>
      <c r="BK113" s="40">
        <f t="shared" si="192"/>
        <v>0</v>
      </c>
      <c r="BL113" s="39"/>
      <c r="BM113" s="40">
        <f t="shared" si="193"/>
        <v>0</v>
      </c>
      <c r="BN113" s="39"/>
      <c r="BO113" s="40">
        <f t="shared" si="194"/>
        <v>0</v>
      </c>
      <c r="BP113" s="39"/>
      <c r="BQ113" s="40">
        <f t="shared" si="195"/>
        <v>0</v>
      </c>
      <c r="BR113" s="39"/>
      <c r="BS113" s="40">
        <f t="shared" si="196"/>
        <v>0</v>
      </c>
      <c r="BT113" s="39"/>
      <c r="BU113" s="41">
        <f t="shared" si="197"/>
        <v>0</v>
      </c>
      <c r="BV113" s="39"/>
      <c r="BW113" s="40">
        <f t="shared" si="198"/>
        <v>0</v>
      </c>
      <c r="BX113" s="39"/>
      <c r="BY113" s="40">
        <f t="shared" si="199"/>
        <v>0</v>
      </c>
      <c r="BZ113" s="39"/>
      <c r="CA113" s="40">
        <f t="shared" si="200"/>
        <v>0</v>
      </c>
      <c r="CB113" s="39"/>
      <c r="CC113" s="40">
        <f t="shared" si="201"/>
        <v>0</v>
      </c>
      <c r="CD113" s="39"/>
      <c r="CE113" s="40">
        <f t="shared" si="202"/>
        <v>0</v>
      </c>
      <c r="CF113" s="39"/>
      <c r="CG113" s="40">
        <f t="shared" si="203"/>
        <v>0</v>
      </c>
      <c r="CH113" s="39">
        <v>1</v>
      </c>
      <c r="CI113" s="40">
        <f t="shared" si="204"/>
        <v>0</v>
      </c>
      <c r="CJ113" s="39"/>
      <c r="CK113" s="40">
        <f t="shared" si="205"/>
        <v>0</v>
      </c>
      <c r="CL113" s="39"/>
      <c r="CM113" s="40">
        <f t="shared" si="206"/>
        <v>0</v>
      </c>
      <c r="CN113" s="39"/>
      <c r="CO113" s="41">
        <f t="shared" si="207"/>
        <v>0</v>
      </c>
      <c r="CP113" s="39"/>
      <c r="CQ113" s="40">
        <f t="shared" si="208"/>
        <v>0</v>
      </c>
      <c r="CR113" s="39"/>
      <c r="CS113" s="40">
        <f t="shared" si="209"/>
        <v>0</v>
      </c>
    </row>
    <row r="114" spans="1:97" s="42" customFormat="1" ht="15.75" customHeight="1" x14ac:dyDescent="0.25">
      <c r="A114" s="43"/>
      <c r="B114" s="74"/>
      <c r="C114" s="45" t="s">
        <v>59</v>
      </c>
      <c r="D114" s="45" t="s">
        <v>203</v>
      </c>
      <c r="E114" s="38">
        <f t="shared" si="164"/>
        <v>4</v>
      </c>
      <c r="F114" s="54">
        <v>0</v>
      </c>
      <c r="G114" s="33">
        <f t="shared" si="210"/>
        <v>0</v>
      </c>
      <c r="H114" s="34">
        <f t="shared" si="163"/>
        <v>0</v>
      </c>
      <c r="I114" s="35">
        <f t="shared" si="165"/>
        <v>0</v>
      </c>
      <c r="J114" s="33">
        <f t="shared" si="114"/>
        <v>0</v>
      </c>
      <c r="K114" s="36">
        <f t="shared" si="166"/>
        <v>0</v>
      </c>
      <c r="L114" s="39"/>
      <c r="M114" s="41">
        <f t="shared" si="167"/>
        <v>0</v>
      </c>
      <c r="N114" s="39"/>
      <c r="O114" s="41">
        <f t="shared" si="168"/>
        <v>0</v>
      </c>
      <c r="P114" s="39"/>
      <c r="Q114" s="41">
        <f t="shared" si="169"/>
        <v>0</v>
      </c>
      <c r="R114" s="39"/>
      <c r="S114" s="41">
        <f t="shared" si="170"/>
        <v>0</v>
      </c>
      <c r="T114" s="39"/>
      <c r="U114" s="41">
        <f t="shared" si="171"/>
        <v>0</v>
      </c>
      <c r="V114" s="39"/>
      <c r="W114" s="41">
        <f t="shared" si="172"/>
        <v>0</v>
      </c>
      <c r="X114" s="39"/>
      <c r="Y114" s="41">
        <f t="shared" si="173"/>
        <v>0</v>
      </c>
      <c r="Z114" s="39"/>
      <c r="AA114" s="41">
        <f t="shared" si="174"/>
        <v>0</v>
      </c>
      <c r="AB114" s="39"/>
      <c r="AC114" s="41">
        <f t="shared" si="175"/>
        <v>0</v>
      </c>
      <c r="AD114" s="39"/>
      <c r="AE114" s="41">
        <f t="shared" si="176"/>
        <v>0</v>
      </c>
      <c r="AF114" s="39">
        <v>4</v>
      </c>
      <c r="AG114" s="41">
        <f t="shared" si="177"/>
        <v>0</v>
      </c>
      <c r="AH114" s="39"/>
      <c r="AI114" s="41">
        <f t="shared" si="178"/>
        <v>0</v>
      </c>
      <c r="AJ114" s="39"/>
      <c r="AK114" s="41">
        <f t="shared" si="179"/>
        <v>0</v>
      </c>
      <c r="AL114" s="39"/>
      <c r="AM114" s="41">
        <f t="shared" si="180"/>
        <v>0</v>
      </c>
      <c r="AN114" s="39"/>
      <c r="AO114" s="41">
        <f t="shared" si="181"/>
        <v>0</v>
      </c>
      <c r="AP114" s="39"/>
      <c r="AQ114" s="41">
        <f t="shared" si="182"/>
        <v>0</v>
      </c>
      <c r="AR114" s="39"/>
      <c r="AS114" s="41">
        <f t="shared" si="183"/>
        <v>0</v>
      </c>
      <c r="AT114" s="39"/>
      <c r="AU114" s="41">
        <f t="shared" si="184"/>
        <v>0</v>
      </c>
      <c r="AV114" s="39"/>
      <c r="AW114" s="41">
        <f t="shared" si="185"/>
        <v>0</v>
      </c>
      <c r="AX114" s="39"/>
      <c r="AY114" s="41">
        <f t="shared" si="186"/>
        <v>0</v>
      </c>
      <c r="AZ114" s="58"/>
      <c r="BA114" s="41">
        <f t="shared" si="187"/>
        <v>0</v>
      </c>
      <c r="BB114" s="39"/>
      <c r="BC114" s="41">
        <f t="shared" ref="BC114:BC121" si="211">BB114*$F114</f>
        <v>0</v>
      </c>
      <c r="BD114" s="39"/>
      <c r="BE114" s="41">
        <f t="shared" ref="BE114:BE121" si="212">BD114*$F114</f>
        <v>0</v>
      </c>
      <c r="BF114" s="39"/>
      <c r="BG114" s="41">
        <f t="shared" ref="BG114:BG121" si="213">BF114*$F114</f>
        <v>0</v>
      </c>
      <c r="BH114" s="39"/>
      <c r="BI114" s="41">
        <f t="shared" ref="BI114:BI121" si="214">BH114*$F114</f>
        <v>0</v>
      </c>
      <c r="BJ114" s="39"/>
      <c r="BK114" s="41">
        <f t="shared" ref="BK114:BK121" si="215">BJ114*$F114</f>
        <v>0</v>
      </c>
      <c r="BL114" s="39"/>
      <c r="BM114" s="41">
        <f t="shared" ref="BM114:BM121" si="216">BL114*$F114</f>
        <v>0</v>
      </c>
      <c r="BN114" s="39"/>
      <c r="BO114" s="41">
        <f t="shared" ref="BO114:BO121" si="217">BN114*$F114</f>
        <v>0</v>
      </c>
      <c r="BP114" s="39"/>
      <c r="BQ114" s="41">
        <f t="shared" ref="BQ114:BQ121" si="218">BP114*$F114</f>
        <v>0</v>
      </c>
      <c r="BR114" s="39"/>
      <c r="BS114" s="41">
        <f t="shared" ref="BS114:BS121" si="219">BR114*$F114</f>
        <v>0</v>
      </c>
      <c r="BT114" s="58"/>
      <c r="BU114" s="41">
        <f t="shared" ref="BU114:BU121" si="220">BT114*$F114</f>
        <v>0</v>
      </c>
      <c r="BV114" s="39"/>
      <c r="BW114" s="41">
        <f t="shared" ref="BW114:BW121" si="221">BV114*$F114</f>
        <v>0</v>
      </c>
      <c r="BX114" s="39"/>
      <c r="BY114" s="41">
        <f t="shared" ref="BY114:BY121" si="222">BX114*$F114</f>
        <v>0</v>
      </c>
      <c r="BZ114" s="39"/>
      <c r="CA114" s="41">
        <f t="shared" ref="CA114:CA121" si="223">BZ114*$F114</f>
        <v>0</v>
      </c>
      <c r="CB114" s="39"/>
      <c r="CC114" s="41">
        <f t="shared" ref="CC114:CC121" si="224">CB114*$F114</f>
        <v>0</v>
      </c>
      <c r="CD114" s="39"/>
      <c r="CE114" s="41">
        <f t="shared" ref="CE114:CE121" si="225">CD114*$F114</f>
        <v>0</v>
      </c>
      <c r="CF114" s="39"/>
      <c r="CG114" s="41">
        <f t="shared" ref="CG114:CG121" si="226">CF114*$F114</f>
        <v>0</v>
      </c>
      <c r="CH114" s="39"/>
      <c r="CI114" s="41">
        <f t="shared" ref="CI114:CI121" si="227">CH114*$F114</f>
        <v>0</v>
      </c>
      <c r="CJ114" s="39"/>
      <c r="CK114" s="41">
        <f t="shared" ref="CK114:CK121" si="228">CJ114*$F114</f>
        <v>0</v>
      </c>
      <c r="CL114" s="39"/>
      <c r="CM114" s="41">
        <f t="shared" ref="CM114:CM121" si="229">CL114*$F114</f>
        <v>0</v>
      </c>
      <c r="CN114" s="58"/>
      <c r="CO114" s="41">
        <f t="shared" ref="CO114:CO121" si="230">CN114*$F114</f>
        <v>0</v>
      </c>
      <c r="CP114" s="39"/>
      <c r="CQ114" s="41">
        <f t="shared" ref="CQ114:CQ121" si="231">CP114*$F114</f>
        <v>0</v>
      </c>
      <c r="CR114" s="39"/>
      <c r="CS114" s="41">
        <f t="shared" ref="CS114:CS121" si="232">CR114*$F114</f>
        <v>0</v>
      </c>
    </row>
    <row r="115" spans="1:97" s="42" customFormat="1" ht="15.75" customHeight="1" x14ac:dyDescent="0.25">
      <c r="A115" s="43"/>
      <c r="B115" s="74"/>
      <c r="C115" s="50" t="s">
        <v>133</v>
      </c>
      <c r="D115" s="50" t="s">
        <v>204</v>
      </c>
      <c r="E115" s="38">
        <f t="shared" si="164"/>
        <v>4</v>
      </c>
      <c r="F115" s="48">
        <v>0</v>
      </c>
      <c r="G115" s="33">
        <f t="shared" si="210"/>
        <v>0</v>
      </c>
      <c r="H115" s="34">
        <f t="shared" si="163"/>
        <v>0</v>
      </c>
      <c r="I115" s="51">
        <f t="shared" si="165"/>
        <v>0</v>
      </c>
      <c r="J115" s="52">
        <f t="shared" si="114"/>
        <v>0</v>
      </c>
      <c r="K115" s="53">
        <f t="shared" si="166"/>
        <v>0</v>
      </c>
      <c r="L115" s="39"/>
      <c r="M115" s="41">
        <f t="shared" si="167"/>
        <v>0</v>
      </c>
      <c r="N115" s="58"/>
      <c r="O115" s="41">
        <f t="shared" si="168"/>
        <v>0</v>
      </c>
      <c r="P115" s="39"/>
      <c r="Q115" s="41">
        <f t="shared" si="169"/>
        <v>0</v>
      </c>
      <c r="R115" s="58"/>
      <c r="S115" s="41">
        <f t="shared" si="170"/>
        <v>0</v>
      </c>
      <c r="T115" s="58"/>
      <c r="U115" s="41">
        <f t="shared" si="171"/>
        <v>0</v>
      </c>
      <c r="V115" s="58"/>
      <c r="W115" s="41">
        <f t="shared" si="172"/>
        <v>0</v>
      </c>
      <c r="X115" s="58"/>
      <c r="Y115" s="41">
        <f t="shared" si="173"/>
        <v>0</v>
      </c>
      <c r="Z115" s="58"/>
      <c r="AA115" s="41">
        <f t="shared" si="174"/>
        <v>0</v>
      </c>
      <c r="AB115" s="39"/>
      <c r="AC115" s="41">
        <f t="shared" si="175"/>
        <v>0</v>
      </c>
      <c r="AD115" s="58"/>
      <c r="AE115" s="41">
        <f t="shared" si="176"/>
        <v>0</v>
      </c>
      <c r="AF115" s="39">
        <v>4</v>
      </c>
      <c r="AG115" s="41">
        <f t="shared" si="177"/>
        <v>0</v>
      </c>
      <c r="AH115" s="39"/>
      <c r="AI115" s="41">
        <f t="shared" si="178"/>
        <v>0</v>
      </c>
      <c r="AJ115" s="39"/>
      <c r="AK115" s="41">
        <f t="shared" si="179"/>
        <v>0</v>
      </c>
      <c r="AL115" s="39"/>
      <c r="AM115" s="41">
        <f t="shared" si="180"/>
        <v>0</v>
      </c>
      <c r="AN115" s="39"/>
      <c r="AO115" s="41">
        <f t="shared" si="181"/>
        <v>0</v>
      </c>
      <c r="AP115" s="39"/>
      <c r="AQ115" s="41">
        <f t="shared" si="182"/>
        <v>0</v>
      </c>
      <c r="AR115" s="39"/>
      <c r="AS115" s="41">
        <f t="shared" si="183"/>
        <v>0</v>
      </c>
      <c r="AT115" s="39"/>
      <c r="AU115" s="41">
        <f t="shared" si="184"/>
        <v>0</v>
      </c>
      <c r="AV115" s="39"/>
      <c r="AW115" s="41">
        <f t="shared" si="185"/>
        <v>0</v>
      </c>
      <c r="AX115" s="39"/>
      <c r="AY115" s="41">
        <f t="shared" si="186"/>
        <v>0</v>
      </c>
      <c r="AZ115" s="58"/>
      <c r="BA115" s="41">
        <f t="shared" si="187"/>
        <v>0</v>
      </c>
      <c r="BB115" s="39"/>
      <c r="BC115" s="41">
        <f t="shared" si="211"/>
        <v>0</v>
      </c>
      <c r="BD115" s="39"/>
      <c r="BE115" s="41">
        <f t="shared" si="212"/>
        <v>0</v>
      </c>
      <c r="BF115" s="39"/>
      <c r="BG115" s="41">
        <f t="shared" si="213"/>
        <v>0</v>
      </c>
      <c r="BH115" s="39"/>
      <c r="BI115" s="41">
        <f t="shared" si="214"/>
        <v>0</v>
      </c>
      <c r="BJ115" s="39"/>
      <c r="BK115" s="41">
        <f t="shared" si="215"/>
        <v>0</v>
      </c>
      <c r="BL115" s="39"/>
      <c r="BM115" s="41">
        <f t="shared" si="216"/>
        <v>0</v>
      </c>
      <c r="BN115" s="39"/>
      <c r="BO115" s="41">
        <f t="shared" si="217"/>
        <v>0</v>
      </c>
      <c r="BP115" s="39"/>
      <c r="BQ115" s="41">
        <f t="shared" si="218"/>
        <v>0</v>
      </c>
      <c r="BR115" s="39"/>
      <c r="BS115" s="41">
        <f t="shared" si="219"/>
        <v>0</v>
      </c>
      <c r="BT115" s="58"/>
      <c r="BU115" s="41">
        <f t="shared" si="220"/>
        <v>0</v>
      </c>
      <c r="BV115" s="39"/>
      <c r="BW115" s="41">
        <f t="shared" si="221"/>
        <v>0</v>
      </c>
      <c r="BX115" s="39"/>
      <c r="BY115" s="41">
        <f t="shared" si="222"/>
        <v>0</v>
      </c>
      <c r="BZ115" s="39"/>
      <c r="CA115" s="41">
        <f t="shared" si="223"/>
        <v>0</v>
      </c>
      <c r="CB115" s="39"/>
      <c r="CC115" s="41">
        <f t="shared" si="224"/>
        <v>0</v>
      </c>
      <c r="CD115" s="39"/>
      <c r="CE115" s="41">
        <f t="shared" si="225"/>
        <v>0</v>
      </c>
      <c r="CF115" s="39"/>
      <c r="CG115" s="41">
        <f t="shared" si="226"/>
        <v>0</v>
      </c>
      <c r="CH115" s="39"/>
      <c r="CI115" s="41">
        <f t="shared" si="227"/>
        <v>0</v>
      </c>
      <c r="CJ115" s="39"/>
      <c r="CK115" s="41">
        <f t="shared" si="228"/>
        <v>0</v>
      </c>
      <c r="CL115" s="39"/>
      <c r="CM115" s="41">
        <f t="shared" si="229"/>
        <v>0</v>
      </c>
      <c r="CN115" s="58"/>
      <c r="CO115" s="41">
        <f t="shared" si="230"/>
        <v>0</v>
      </c>
      <c r="CP115" s="39"/>
      <c r="CQ115" s="41">
        <f t="shared" si="231"/>
        <v>0</v>
      </c>
      <c r="CR115" s="39"/>
      <c r="CS115" s="41">
        <f t="shared" si="232"/>
        <v>0</v>
      </c>
    </row>
    <row r="116" spans="1:97" s="42" customFormat="1" ht="15.75" customHeight="1" x14ac:dyDescent="0.25">
      <c r="A116" s="43"/>
      <c r="B116" s="74"/>
      <c r="C116" s="50" t="s">
        <v>205</v>
      </c>
      <c r="D116" s="50" t="s">
        <v>206</v>
      </c>
      <c r="E116" s="38">
        <f t="shared" si="164"/>
        <v>2</v>
      </c>
      <c r="F116" s="48">
        <v>0</v>
      </c>
      <c r="G116" s="33">
        <f t="shared" si="210"/>
        <v>0</v>
      </c>
      <c r="H116" s="34">
        <f t="shared" si="163"/>
        <v>0</v>
      </c>
      <c r="I116" s="51">
        <f t="shared" si="165"/>
        <v>0</v>
      </c>
      <c r="J116" s="52">
        <f t="shared" si="114"/>
        <v>0</v>
      </c>
      <c r="K116" s="53">
        <f t="shared" si="166"/>
        <v>0</v>
      </c>
      <c r="L116" s="39"/>
      <c r="M116" s="41">
        <f t="shared" si="167"/>
        <v>0</v>
      </c>
      <c r="N116" s="58"/>
      <c r="O116" s="41">
        <f t="shared" si="168"/>
        <v>0</v>
      </c>
      <c r="P116" s="39"/>
      <c r="Q116" s="41">
        <f t="shared" si="169"/>
        <v>0</v>
      </c>
      <c r="R116" s="58"/>
      <c r="S116" s="41">
        <f t="shared" si="170"/>
        <v>0</v>
      </c>
      <c r="T116" s="58"/>
      <c r="U116" s="41">
        <f t="shared" si="171"/>
        <v>0</v>
      </c>
      <c r="V116" s="58"/>
      <c r="W116" s="41">
        <f t="shared" si="172"/>
        <v>0</v>
      </c>
      <c r="X116" s="58"/>
      <c r="Y116" s="41">
        <f t="shared" si="173"/>
        <v>0</v>
      </c>
      <c r="Z116" s="58"/>
      <c r="AA116" s="41">
        <f t="shared" si="174"/>
        <v>0</v>
      </c>
      <c r="AB116" s="39"/>
      <c r="AC116" s="41">
        <f t="shared" si="175"/>
        <v>0</v>
      </c>
      <c r="AD116" s="58"/>
      <c r="AE116" s="41">
        <f t="shared" si="176"/>
        <v>0</v>
      </c>
      <c r="AF116" s="39">
        <v>2</v>
      </c>
      <c r="AG116" s="41">
        <f t="shared" si="177"/>
        <v>0</v>
      </c>
      <c r="AH116" s="39"/>
      <c r="AI116" s="41">
        <f t="shared" si="178"/>
        <v>0</v>
      </c>
      <c r="AJ116" s="39"/>
      <c r="AK116" s="41">
        <f t="shared" si="179"/>
        <v>0</v>
      </c>
      <c r="AL116" s="39"/>
      <c r="AM116" s="41">
        <f t="shared" si="180"/>
        <v>0</v>
      </c>
      <c r="AN116" s="39"/>
      <c r="AO116" s="41">
        <f t="shared" si="181"/>
        <v>0</v>
      </c>
      <c r="AP116" s="39"/>
      <c r="AQ116" s="41">
        <f t="shared" si="182"/>
        <v>0</v>
      </c>
      <c r="AR116" s="39"/>
      <c r="AS116" s="41">
        <f t="shared" si="183"/>
        <v>0</v>
      </c>
      <c r="AT116" s="39"/>
      <c r="AU116" s="41">
        <f t="shared" si="184"/>
        <v>0</v>
      </c>
      <c r="AV116" s="39"/>
      <c r="AW116" s="41">
        <f t="shared" si="185"/>
        <v>0</v>
      </c>
      <c r="AX116" s="39"/>
      <c r="AY116" s="41">
        <f t="shared" si="186"/>
        <v>0</v>
      </c>
      <c r="AZ116" s="58"/>
      <c r="BA116" s="41">
        <f t="shared" si="187"/>
        <v>0</v>
      </c>
      <c r="BB116" s="39"/>
      <c r="BC116" s="41">
        <f t="shared" si="211"/>
        <v>0</v>
      </c>
      <c r="BD116" s="39"/>
      <c r="BE116" s="41">
        <f t="shared" si="212"/>
        <v>0</v>
      </c>
      <c r="BF116" s="39"/>
      <c r="BG116" s="41">
        <f t="shared" si="213"/>
        <v>0</v>
      </c>
      <c r="BH116" s="39"/>
      <c r="BI116" s="41">
        <f t="shared" si="214"/>
        <v>0</v>
      </c>
      <c r="BJ116" s="39"/>
      <c r="BK116" s="41">
        <f t="shared" si="215"/>
        <v>0</v>
      </c>
      <c r="BL116" s="39"/>
      <c r="BM116" s="41">
        <f t="shared" si="216"/>
        <v>0</v>
      </c>
      <c r="BN116" s="39"/>
      <c r="BO116" s="41">
        <f t="shared" si="217"/>
        <v>0</v>
      </c>
      <c r="BP116" s="39"/>
      <c r="BQ116" s="41">
        <f t="shared" si="218"/>
        <v>0</v>
      </c>
      <c r="BR116" s="39"/>
      <c r="BS116" s="41">
        <f t="shared" si="219"/>
        <v>0</v>
      </c>
      <c r="BT116" s="58"/>
      <c r="BU116" s="41">
        <f t="shared" si="220"/>
        <v>0</v>
      </c>
      <c r="BV116" s="39"/>
      <c r="BW116" s="41">
        <f t="shared" si="221"/>
        <v>0</v>
      </c>
      <c r="BX116" s="39"/>
      <c r="BY116" s="41">
        <f t="shared" si="222"/>
        <v>0</v>
      </c>
      <c r="BZ116" s="39"/>
      <c r="CA116" s="41">
        <f t="shared" si="223"/>
        <v>0</v>
      </c>
      <c r="CB116" s="39"/>
      <c r="CC116" s="41">
        <f t="shared" si="224"/>
        <v>0</v>
      </c>
      <c r="CD116" s="39"/>
      <c r="CE116" s="41">
        <f t="shared" si="225"/>
        <v>0</v>
      </c>
      <c r="CF116" s="39"/>
      <c r="CG116" s="41">
        <f t="shared" si="226"/>
        <v>0</v>
      </c>
      <c r="CH116" s="39"/>
      <c r="CI116" s="41">
        <f t="shared" si="227"/>
        <v>0</v>
      </c>
      <c r="CJ116" s="39"/>
      <c r="CK116" s="41">
        <f t="shared" si="228"/>
        <v>0</v>
      </c>
      <c r="CL116" s="39"/>
      <c r="CM116" s="41">
        <f t="shared" si="229"/>
        <v>0</v>
      </c>
      <c r="CN116" s="58"/>
      <c r="CO116" s="41">
        <f t="shared" si="230"/>
        <v>0</v>
      </c>
      <c r="CP116" s="39"/>
      <c r="CQ116" s="41">
        <f t="shared" si="231"/>
        <v>0</v>
      </c>
      <c r="CR116" s="39"/>
      <c r="CS116" s="41">
        <f t="shared" si="232"/>
        <v>0</v>
      </c>
    </row>
    <row r="117" spans="1:97" s="42" customFormat="1" ht="15.75" customHeight="1" x14ac:dyDescent="0.25">
      <c r="A117" s="43"/>
      <c r="B117" s="74"/>
      <c r="C117" s="50" t="s">
        <v>207</v>
      </c>
      <c r="D117" s="50" t="s">
        <v>208</v>
      </c>
      <c r="E117" s="38">
        <f t="shared" si="164"/>
        <v>1</v>
      </c>
      <c r="F117" s="48">
        <v>0</v>
      </c>
      <c r="G117" s="33">
        <f t="shared" si="210"/>
        <v>0</v>
      </c>
      <c r="H117" s="34">
        <f t="shared" si="163"/>
        <v>0</v>
      </c>
      <c r="I117" s="51">
        <f t="shared" si="165"/>
        <v>0</v>
      </c>
      <c r="J117" s="52">
        <f t="shared" si="114"/>
        <v>0</v>
      </c>
      <c r="K117" s="53">
        <f t="shared" si="166"/>
        <v>0</v>
      </c>
      <c r="L117" s="39"/>
      <c r="M117" s="40">
        <f t="shared" si="167"/>
        <v>0</v>
      </c>
      <c r="N117" s="39"/>
      <c r="O117" s="40">
        <f t="shared" si="168"/>
        <v>0</v>
      </c>
      <c r="P117" s="39"/>
      <c r="Q117" s="40">
        <f t="shared" si="169"/>
        <v>0</v>
      </c>
      <c r="R117" s="39"/>
      <c r="S117" s="40">
        <f t="shared" si="170"/>
        <v>0</v>
      </c>
      <c r="T117" s="39"/>
      <c r="U117" s="40">
        <f t="shared" si="171"/>
        <v>0</v>
      </c>
      <c r="V117" s="39"/>
      <c r="W117" s="40">
        <f t="shared" si="172"/>
        <v>0</v>
      </c>
      <c r="X117" s="39"/>
      <c r="Y117" s="40">
        <f t="shared" si="173"/>
        <v>0</v>
      </c>
      <c r="Z117" s="39"/>
      <c r="AA117" s="40">
        <f t="shared" si="174"/>
        <v>0</v>
      </c>
      <c r="AB117" s="39"/>
      <c r="AC117" s="40">
        <f t="shared" si="175"/>
        <v>0</v>
      </c>
      <c r="AD117" s="39"/>
      <c r="AE117" s="40">
        <f t="shared" si="176"/>
        <v>0</v>
      </c>
      <c r="AF117" s="39"/>
      <c r="AG117" s="40">
        <f t="shared" si="177"/>
        <v>0</v>
      </c>
      <c r="AH117" s="39"/>
      <c r="AI117" s="40">
        <f t="shared" si="178"/>
        <v>0</v>
      </c>
      <c r="AJ117" s="39"/>
      <c r="AK117" s="40">
        <f t="shared" si="179"/>
        <v>0</v>
      </c>
      <c r="AL117" s="39"/>
      <c r="AM117" s="40">
        <f t="shared" si="180"/>
        <v>0</v>
      </c>
      <c r="AN117" s="39">
        <v>1</v>
      </c>
      <c r="AO117" s="40">
        <f t="shared" si="181"/>
        <v>0</v>
      </c>
      <c r="AP117" s="39"/>
      <c r="AQ117" s="40">
        <f t="shared" si="182"/>
        <v>0</v>
      </c>
      <c r="AR117" s="39"/>
      <c r="AS117" s="40">
        <f t="shared" si="183"/>
        <v>0</v>
      </c>
      <c r="AT117" s="39"/>
      <c r="AU117" s="40">
        <f t="shared" si="184"/>
        <v>0</v>
      </c>
      <c r="AV117" s="39"/>
      <c r="AW117" s="40">
        <f t="shared" si="185"/>
        <v>0</v>
      </c>
      <c r="AX117" s="39"/>
      <c r="AY117" s="40">
        <f t="shared" si="186"/>
        <v>0</v>
      </c>
      <c r="AZ117" s="39"/>
      <c r="BA117" s="41">
        <f t="shared" si="187"/>
        <v>0</v>
      </c>
      <c r="BB117" s="39"/>
      <c r="BC117" s="40">
        <f t="shared" si="211"/>
        <v>0</v>
      </c>
      <c r="BD117" s="39"/>
      <c r="BE117" s="40">
        <f t="shared" si="212"/>
        <v>0</v>
      </c>
      <c r="BF117" s="39"/>
      <c r="BG117" s="40">
        <f t="shared" si="213"/>
        <v>0</v>
      </c>
      <c r="BH117" s="39"/>
      <c r="BI117" s="40">
        <f t="shared" si="214"/>
        <v>0</v>
      </c>
      <c r="BJ117" s="39"/>
      <c r="BK117" s="40">
        <f t="shared" si="215"/>
        <v>0</v>
      </c>
      <c r="BL117" s="39"/>
      <c r="BM117" s="40">
        <f t="shared" si="216"/>
        <v>0</v>
      </c>
      <c r="BN117" s="39"/>
      <c r="BO117" s="40">
        <f t="shared" si="217"/>
        <v>0</v>
      </c>
      <c r="BP117" s="39"/>
      <c r="BQ117" s="40">
        <f t="shared" si="218"/>
        <v>0</v>
      </c>
      <c r="BR117" s="39"/>
      <c r="BS117" s="40">
        <f t="shared" si="219"/>
        <v>0</v>
      </c>
      <c r="BT117" s="39"/>
      <c r="BU117" s="41">
        <f t="shared" si="220"/>
        <v>0</v>
      </c>
      <c r="BV117" s="39"/>
      <c r="BW117" s="40">
        <f t="shared" si="221"/>
        <v>0</v>
      </c>
      <c r="BX117" s="39"/>
      <c r="BY117" s="40">
        <f t="shared" si="222"/>
        <v>0</v>
      </c>
      <c r="BZ117" s="39"/>
      <c r="CA117" s="40">
        <f t="shared" si="223"/>
        <v>0</v>
      </c>
      <c r="CB117" s="39"/>
      <c r="CC117" s="40">
        <f t="shared" si="224"/>
        <v>0</v>
      </c>
      <c r="CD117" s="39"/>
      <c r="CE117" s="40">
        <f t="shared" si="225"/>
        <v>0</v>
      </c>
      <c r="CF117" s="39"/>
      <c r="CG117" s="40">
        <f t="shared" si="226"/>
        <v>0</v>
      </c>
      <c r="CH117" s="39"/>
      <c r="CI117" s="40">
        <f t="shared" si="227"/>
        <v>0</v>
      </c>
      <c r="CJ117" s="39"/>
      <c r="CK117" s="40">
        <f t="shared" si="228"/>
        <v>0</v>
      </c>
      <c r="CL117" s="39"/>
      <c r="CM117" s="40">
        <f t="shared" si="229"/>
        <v>0</v>
      </c>
      <c r="CN117" s="39"/>
      <c r="CO117" s="41">
        <f t="shared" si="230"/>
        <v>0</v>
      </c>
      <c r="CP117" s="39"/>
      <c r="CQ117" s="40">
        <f t="shared" si="231"/>
        <v>0</v>
      </c>
      <c r="CR117" s="39"/>
      <c r="CS117" s="40">
        <f t="shared" si="232"/>
        <v>0</v>
      </c>
    </row>
    <row r="118" spans="1:97" s="42" customFormat="1" ht="15.75" customHeight="1" x14ac:dyDescent="0.25">
      <c r="A118" s="43"/>
      <c r="B118" s="74"/>
      <c r="C118" s="45" t="s">
        <v>58</v>
      </c>
      <c r="D118" s="45" t="s">
        <v>209</v>
      </c>
      <c r="E118" s="38">
        <f t="shared" si="164"/>
        <v>1</v>
      </c>
      <c r="F118" s="48">
        <v>0</v>
      </c>
      <c r="G118" s="33">
        <f t="shared" si="210"/>
        <v>0</v>
      </c>
      <c r="H118" s="34">
        <f t="shared" si="163"/>
        <v>0</v>
      </c>
      <c r="I118" s="35">
        <f t="shared" si="165"/>
        <v>0</v>
      </c>
      <c r="J118" s="33">
        <f t="shared" si="114"/>
        <v>0</v>
      </c>
      <c r="K118" s="36">
        <f t="shared" si="166"/>
        <v>0</v>
      </c>
      <c r="L118" s="39"/>
      <c r="M118" s="41">
        <f t="shared" si="167"/>
        <v>0</v>
      </c>
      <c r="N118" s="39"/>
      <c r="O118" s="41">
        <f t="shared" si="168"/>
        <v>0</v>
      </c>
      <c r="P118" s="39"/>
      <c r="Q118" s="41">
        <f t="shared" si="169"/>
        <v>0</v>
      </c>
      <c r="R118" s="39"/>
      <c r="S118" s="41">
        <f t="shared" si="170"/>
        <v>0</v>
      </c>
      <c r="T118" s="39"/>
      <c r="U118" s="41">
        <f t="shared" si="171"/>
        <v>0</v>
      </c>
      <c r="V118" s="39"/>
      <c r="W118" s="41">
        <f t="shared" si="172"/>
        <v>0</v>
      </c>
      <c r="X118" s="39"/>
      <c r="Y118" s="41">
        <f t="shared" si="173"/>
        <v>0</v>
      </c>
      <c r="Z118" s="39"/>
      <c r="AA118" s="41">
        <f t="shared" si="174"/>
        <v>0</v>
      </c>
      <c r="AB118" s="39"/>
      <c r="AC118" s="41">
        <f t="shared" si="175"/>
        <v>0</v>
      </c>
      <c r="AD118" s="39"/>
      <c r="AE118" s="41">
        <f t="shared" si="176"/>
        <v>0</v>
      </c>
      <c r="AF118" s="39"/>
      <c r="AG118" s="41">
        <f t="shared" si="177"/>
        <v>0</v>
      </c>
      <c r="AH118" s="39"/>
      <c r="AI118" s="41">
        <f t="shared" si="178"/>
        <v>0</v>
      </c>
      <c r="AJ118" s="39"/>
      <c r="AK118" s="41">
        <f t="shared" si="179"/>
        <v>0</v>
      </c>
      <c r="AL118" s="39"/>
      <c r="AM118" s="41">
        <f t="shared" si="180"/>
        <v>0</v>
      </c>
      <c r="AN118" s="39"/>
      <c r="AO118" s="41">
        <f t="shared" si="181"/>
        <v>0</v>
      </c>
      <c r="AP118" s="39"/>
      <c r="AQ118" s="41">
        <f t="shared" si="182"/>
        <v>0</v>
      </c>
      <c r="AR118" s="39"/>
      <c r="AS118" s="41">
        <f t="shared" si="183"/>
        <v>0</v>
      </c>
      <c r="AT118" s="39"/>
      <c r="AU118" s="41">
        <f t="shared" si="184"/>
        <v>0</v>
      </c>
      <c r="AV118" s="39"/>
      <c r="AW118" s="41">
        <f t="shared" si="185"/>
        <v>0</v>
      </c>
      <c r="AX118" s="39"/>
      <c r="AY118" s="41">
        <f t="shared" si="186"/>
        <v>0</v>
      </c>
      <c r="AZ118" s="39"/>
      <c r="BA118" s="41">
        <f t="shared" si="187"/>
        <v>0</v>
      </c>
      <c r="BB118" s="39"/>
      <c r="BC118" s="41">
        <f t="shared" si="211"/>
        <v>0</v>
      </c>
      <c r="BD118" s="39"/>
      <c r="BE118" s="41">
        <f t="shared" si="212"/>
        <v>0</v>
      </c>
      <c r="BF118" s="39"/>
      <c r="BG118" s="41">
        <f t="shared" si="213"/>
        <v>0</v>
      </c>
      <c r="BH118" s="39"/>
      <c r="BI118" s="41">
        <f t="shared" si="214"/>
        <v>0</v>
      </c>
      <c r="BJ118" s="39">
        <v>1</v>
      </c>
      <c r="BK118" s="41">
        <f t="shared" si="215"/>
        <v>0</v>
      </c>
      <c r="BL118" s="39"/>
      <c r="BM118" s="41">
        <f t="shared" si="216"/>
        <v>0</v>
      </c>
      <c r="BN118" s="39"/>
      <c r="BO118" s="41">
        <f t="shared" si="217"/>
        <v>0</v>
      </c>
      <c r="BP118" s="39"/>
      <c r="BQ118" s="41">
        <f t="shared" si="218"/>
        <v>0</v>
      </c>
      <c r="BR118" s="39"/>
      <c r="BS118" s="41">
        <f t="shared" si="219"/>
        <v>0</v>
      </c>
      <c r="BT118" s="39"/>
      <c r="BU118" s="41">
        <f t="shared" si="220"/>
        <v>0</v>
      </c>
      <c r="BV118" s="39"/>
      <c r="BW118" s="41">
        <f t="shared" si="221"/>
        <v>0</v>
      </c>
      <c r="BX118" s="39"/>
      <c r="BY118" s="41">
        <f t="shared" si="222"/>
        <v>0</v>
      </c>
      <c r="BZ118" s="39"/>
      <c r="CA118" s="41">
        <f t="shared" si="223"/>
        <v>0</v>
      </c>
      <c r="CB118" s="39"/>
      <c r="CC118" s="41">
        <f t="shared" si="224"/>
        <v>0</v>
      </c>
      <c r="CD118" s="39"/>
      <c r="CE118" s="41">
        <f t="shared" si="225"/>
        <v>0</v>
      </c>
      <c r="CF118" s="39"/>
      <c r="CG118" s="41">
        <f t="shared" si="226"/>
        <v>0</v>
      </c>
      <c r="CH118" s="39"/>
      <c r="CI118" s="41">
        <f t="shared" si="227"/>
        <v>0</v>
      </c>
      <c r="CJ118" s="39"/>
      <c r="CK118" s="41">
        <f t="shared" si="228"/>
        <v>0</v>
      </c>
      <c r="CL118" s="39"/>
      <c r="CM118" s="41">
        <f t="shared" si="229"/>
        <v>0</v>
      </c>
      <c r="CN118" s="39"/>
      <c r="CO118" s="41">
        <f t="shared" si="230"/>
        <v>0</v>
      </c>
      <c r="CP118" s="39"/>
      <c r="CQ118" s="41">
        <f t="shared" si="231"/>
        <v>0</v>
      </c>
      <c r="CR118" s="39"/>
      <c r="CS118" s="41">
        <f t="shared" si="232"/>
        <v>0</v>
      </c>
    </row>
    <row r="119" spans="1:97" s="42" customFormat="1" ht="15.75" customHeight="1" x14ac:dyDescent="0.25">
      <c r="A119" s="43"/>
      <c r="B119" s="74"/>
      <c r="C119" s="50" t="s">
        <v>133</v>
      </c>
      <c r="D119" s="50" t="s">
        <v>210</v>
      </c>
      <c r="E119" s="38">
        <f t="shared" si="164"/>
        <v>1</v>
      </c>
      <c r="F119" s="48">
        <v>0</v>
      </c>
      <c r="G119" s="33">
        <f t="shared" si="210"/>
        <v>0</v>
      </c>
      <c r="H119" s="34">
        <f t="shared" si="163"/>
        <v>0</v>
      </c>
      <c r="I119" s="51">
        <f t="shared" si="165"/>
        <v>0</v>
      </c>
      <c r="J119" s="52">
        <f t="shared" si="114"/>
        <v>0</v>
      </c>
      <c r="K119" s="53">
        <f t="shared" si="166"/>
        <v>0</v>
      </c>
      <c r="L119" s="39"/>
      <c r="M119" s="41">
        <f t="shared" si="167"/>
        <v>0</v>
      </c>
      <c r="N119" s="58"/>
      <c r="O119" s="41">
        <f t="shared" si="168"/>
        <v>0</v>
      </c>
      <c r="P119" s="39"/>
      <c r="Q119" s="41">
        <f t="shared" si="169"/>
        <v>0</v>
      </c>
      <c r="R119" s="58"/>
      <c r="S119" s="41">
        <f t="shared" si="170"/>
        <v>0</v>
      </c>
      <c r="T119" s="58"/>
      <c r="U119" s="41">
        <f t="shared" si="171"/>
        <v>0</v>
      </c>
      <c r="V119" s="58"/>
      <c r="W119" s="41">
        <f t="shared" si="172"/>
        <v>0</v>
      </c>
      <c r="X119" s="58"/>
      <c r="Y119" s="41">
        <f t="shared" si="173"/>
        <v>0</v>
      </c>
      <c r="Z119" s="58"/>
      <c r="AA119" s="41">
        <f t="shared" si="174"/>
        <v>0</v>
      </c>
      <c r="AB119" s="39"/>
      <c r="AC119" s="41">
        <f t="shared" si="175"/>
        <v>0</v>
      </c>
      <c r="AD119" s="58"/>
      <c r="AE119" s="41">
        <f t="shared" si="176"/>
        <v>0</v>
      </c>
      <c r="AF119" s="39"/>
      <c r="AG119" s="41">
        <f t="shared" si="177"/>
        <v>0</v>
      </c>
      <c r="AH119" s="39"/>
      <c r="AI119" s="41">
        <f t="shared" si="178"/>
        <v>0</v>
      </c>
      <c r="AJ119" s="39"/>
      <c r="AK119" s="41">
        <f t="shared" si="179"/>
        <v>0</v>
      </c>
      <c r="AL119" s="39"/>
      <c r="AM119" s="41">
        <f t="shared" si="180"/>
        <v>0</v>
      </c>
      <c r="AN119" s="39"/>
      <c r="AO119" s="41">
        <f t="shared" si="181"/>
        <v>0</v>
      </c>
      <c r="AP119" s="39"/>
      <c r="AQ119" s="41">
        <f t="shared" si="182"/>
        <v>0</v>
      </c>
      <c r="AR119" s="39"/>
      <c r="AS119" s="41">
        <f t="shared" si="183"/>
        <v>0</v>
      </c>
      <c r="AT119" s="39"/>
      <c r="AU119" s="41">
        <f t="shared" si="184"/>
        <v>0</v>
      </c>
      <c r="AV119" s="39"/>
      <c r="AW119" s="41">
        <f t="shared" si="185"/>
        <v>0</v>
      </c>
      <c r="AX119" s="39"/>
      <c r="AY119" s="41">
        <f t="shared" si="186"/>
        <v>0</v>
      </c>
      <c r="AZ119" s="58"/>
      <c r="BA119" s="41">
        <f t="shared" si="187"/>
        <v>0</v>
      </c>
      <c r="BB119" s="39"/>
      <c r="BC119" s="41">
        <f t="shared" si="211"/>
        <v>0</v>
      </c>
      <c r="BD119" s="39"/>
      <c r="BE119" s="41">
        <f t="shared" si="212"/>
        <v>0</v>
      </c>
      <c r="BF119" s="39"/>
      <c r="BG119" s="41">
        <f t="shared" si="213"/>
        <v>0</v>
      </c>
      <c r="BH119" s="39"/>
      <c r="BI119" s="41">
        <f t="shared" si="214"/>
        <v>0</v>
      </c>
      <c r="BJ119" s="39">
        <v>1</v>
      </c>
      <c r="BK119" s="41">
        <f t="shared" si="215"/>
        <v>0</v>
      </c>
      <c r="BL119" s="39"/>
      <c r="BM119" s="41">
        <f t="shared" si="216"/>
        <v>0</v>
      </c>
      <c r="BN119" s="39"/>
      <c r="BO119" s="41">
        <f t="shared" si="217"/>
        <v>0</v>
      </c>
      <c r="BP119" s="39"/>
      <c r="BQ119" s="41">
        <f t="shared" si="218"/>
        <v>0</v>
      </c>
      <c r="BR119" s="39"/>
      <c r="BS119" s="41">
        <f t="shared" si="219"/>
        <v>0</v>
      </c>
      <c r="BT119" s="58"/>
      <c r="BU119" s="41">
        <f t="shared" si="220"/>
        <v>0</v>
      </c>
      <c r="BV119" s="39"/>
      <c r="BW119" s="41">
        <f t="shared" si="221"/>
        <v>0</v>
      </c>
      <c r="BX119" s="39"/>
      <c r="BY119" s="41">
        <f t="shared" si="222"/>
        <v>0</v>
      </c>
      <c r="BZ119" s="39"/>
      <c r="CA119" s="41">
        <f t="shared" si="223"/>
        <v>0</v>
      </c>
      <c r="CB119" s="39"/>
      <c r="CC119" s="41">
        <f t="shared" si="224"/>
        <v>0</v>
      </c>
      <c r="CD119" s="39"/>
      <c r="CE119" s="41">
        <f t="shared" si="225"/>
        <v>0</v>
      </c>
      <c r="CF119" s="39"/>
      <c r="CG119" s="41">
        <f t="shared" si="226"/>
        <v>0</v>
      </c>
      <c r="CH119" s="39"/>
      <c r="CI119" s="41">
        <f t="shared" si="227"/>
        <v>0</v>
      </c>
      <c r="CJ119" s="39"/>
      <c r="CK119" s="41">
        <f t="shared" si="228"/>
        <v>0</v>
      </c>
      <c r="CL119" s="39"/>
      <c r="CM119" s="41">
        <f t="shared" si="229"/>
        <v>0</v>
      </c>
      <c r="CN119" s="58"/>
      <c r="CO119" s="41">
        <f t="shared" si="230"/>
        <v>0</v>
      </c>
      <c r="CP119" s="39"/>
      <c r="CQ119" s="41">
        <f t="shared" si="231"/>
        <v>0</v>
      </c>
      <c r="CR119" s="39"/>
      <c r="CS119" s="41">
        <f t="shared" si="232"/>
        <v>0</v>
      </c>
    </row>
    <row r="120" spans="1:97" s="42" customFormat="1" ht="15.75" customHeight="1" x14ac:dyDescent="0.25">
      <c r="A120" s="43"/>
      <c r="B120" s="74"/>
      <c r="C120" s="50" t="s">
        <v>211</v>
      </c>
      <c r="D120" s="50" t="s">
        <v>212</v>
      </c>
      <c r="E120" s="38">
        <f t="shared" si="164"/>
        <v>1</v>
      </c>
      <c r="F120" s="46">
        <v>0</v>
      </c>
      <c r="G120" s="33">
        <f t="shared" si="210"/>
        <v>0</v>
      </c>
      <c r="H120" s="34">
        <f t="shared" si="163"/>
        <v>0</v>
      </c>
      <c r="I120" s="51">
        <f t="shared" si="165"/>
        <v>0</v>
      </c>
      <c r="J120" s="52">
        <f t="shared" si="114"/>
        <v>0</v>
      </c>
      <c r="K120" s="53">
        <f t="shared" si="166"/>
        <v>0</v>
      </c>
      <c r="L120" s="39"/>
      <c r="M120" s="47">
        <f t="shared" si="167"/>
        <v>0</v>
      </c>
      <c r="N120" s="39"/>
      <c r="O120" s="47">
        <f t="shared" si="168"/>
        <v>0</v>
      </c>
      <c r="P120" s="39"/>
      <c r="Q120" s="47">
        <f t="shared" si="169"/>
        <v>0</v>
      </c>
      <c r="R120" s="39"/>
      <c r="S120" s="47">
        <f t="shared" si="170"/>
        <v>0</v>
      </c>
      <c r="T120" s="39"/>
      <c r="U120" s="47">
        <f t="shared" si="171"/>
        <v>0</v>
      </c>
      <c r="V120" s="39"/>
      <c r="W120" s="47">
        <f t="shared" si="172"/>
        <v>0</v>
      </c>
      <c r="X120" s="39"/>
      <c r="Y120" s="47">
        <f t="shared" si="173"/>
        <v>0</v>
      </c>
      <c r="Z120" s="39"/>
      <c r="AA120" s="47">
        <f t="shared" si="174"/>
        <v>0</v>
      </c>
      <c r="AB120" s="39"/>
      <c r="AC120" s="47">
        <f t="shared" si="175"/>
        <v>0</v>
      </c>
      <c r="AD120" s="39"/>
      <c r="AE120" s="47">
        <f t="shared" si="176"/>
        <v>0</v>
      </c>
      <c r="AF120" s="39"/>
      <c r="AG120" s="47">
        <f t="shared" si="177"/>
        <v>0</v>
      </c>
      <c r="AH120" s="39"/>
      <c r="AI120" s="47">
        <f t="shared" si="178"/>
        <v>0</v>
      </c>
      <c r="AJ120" s="39"/>
      <c r="AK120" s="47">
        <f t="shared" si="179"/>
        <v>0</v>
      </c>
      <c r="AL120" s="39"/>
      <c r="AM120" s="47">
        <f t="shared" si="180"/>
        <v>0</v>
      </c>
      <c r="AN120" s="39"/>
      <c r="AO120" s="47">
        <f t="shared" si="181"/>
        <v>0</v>
      </c>
      <c r="AP120" s="39"/>
      <c r="AQ120" s="47">
        <f t="shared" si="182"/>
        <v>0</v>
      </c>
      <c r="AR120" s="39"/>
      <c r="AS120" s="47">
        <f t="shared" si="183"/>
        <v>0</v>
      </c>
      <c r="AT120" s="39"/>
      <c r="AU120" s="47">
        <f t="shared" si="184"/>
        <v>0</v>
      </c>
      <c r="AV120" s="39"/>
      <c r="AW120" s="47">
        <f t="shared" si="185"/>
        <v>0</v>
      </c>
      <c r="AX120" s="39"/>
      <c r="AY120" s="47">
        <f t="shared" si="186"/>
        <v>0</v>
      </c>
      <c r="AZ120" s="39"/>
      <c r="BA120" s="41">
        <f t="shared" si="187"/>
        <v>0</v>
      </c>
      <c r="BB120" s="39"/>
      <c r="BC120" s="47">
        <f t="shared" si="211"/>
        <v>0</v>
      </c>
      <c r="BD120" s="39"/>
      <c r="BE120" s="47">
        <f t="shared" si="212"/>
        <v>0</v>
      </c>
      <c r="BF120" s="39"/>
      <c r="BG120" s="47">
        <f t="shared" si="213"/>
        <v>0</v>
      </c>
      <c r="BH120" s="39"/>
      <c r="BI120" s="47">
        <f t="shared" si="214"/>
        <v>0</v>
      </c>
      <c r="BJ120" s="39">
        <v>1</v>
      </c>
      <c r="BK120" s="47">
        <f t="shared" si="215"/>
        <v>0</v>
      </c>
      <c r="BL120" s="39"/>
      <c r="BM120" s="47">
        <f t="shared" si="216"/>
        <v>0</v>
      </c>
      <c r="BN120" s="39"/>
      <c r="BO120" s="47">
        <f t="shared" si="217"/>
        <v>0</v>
      </c>
      <c r="BP120" s="39"/>
      <c r="BQ120" s="47">
        <f t="shared" si="218"/>
        <v>0</v>
      </c>
      <c r="BR120" s="39"/>
      <c r="BS120" s="47">
        <f t="shared" si="219"/>
        <v>0</v>
      </c>
      <c r="BT120" s="39"/>
      <c r="BU120" s="41">
        <f t="shared" si="220"/>
        <v>0</v>
      </c>
      <c r="BV120" s="39"/>
      <c r="BW120" s="47">
        <f t="shared" si="221"/>
        <v>0</v>
      </c>
      <c r="BX120" s="39"/>
      <c r="BY120" s="47">
        <f t="shared" si="222"/>
        <v>0</v>
      </c>
      <c r="BZ120" s="39"/>
      <c r="CA120" s="47">
        <f t="shared" si="223"/>
        <v>0</v>
      </c>
      <c r="CB120" s="39"/>
      <c r="CC120" s="47">
        <f t="shared" si="224"/>
        <v>0</v>
      </c>
      <c r="CD120" s="39"/>
      <c r="CE120" s="47">
        <f t="shared" si="225"/>
        <v>0</v>
      </c>
      <c r="CF120" s="39"/>
      <c r="CG120" s="47">
        <f t="shared" si="226"/>
        <v>0</v>
      </c>
      <c r="CH120" s="39"/>
      <c r="CI120" s="47">
        <f t="shared" si="227"/>
        <v>0</v>
      </c>
      <c r="CJ120" s="39"/>
      <c r="CK120" s="47">
        <f t="shared" si="228"/>
        <v>0</v>
      </c>
      <c r="CL120" s="39"/>
      <c r="CM120" s="47">
        <f t="shared" si="229"/>
        <v>0</v>
      </c>
      <c r="CN120" s="39"/>
      <c r="CO120" s="41">
        <f t="shared" si="230"/>
        <v>0</v>
      </c>
      <c r="CP120" s="39"/>
      <c r="CQ120" s="47">
        <f t="shared" si="231"/>
        <v>0</v>
      </c>
      <c r="CR120" s="39"/>
      <c r="CS120" s="47">
        <f t="shared" si="232"/>
        <v>0</v>
      </c>
    </row>
    <row r="121" spans="1:97" s="42" customFormat="1" ht="15.75" customHeight="1" thickBot="1" x14ac:dyDescent="0.3">
      <c r="A121" s="43"/>
      <c r="B121" s="74"/>
      <c r="C121" s="45" t="s">
        <v>213</v>
      </c>
      <c r="D121" s="45" t="s">
        <v>47</v>
      </c>
      <c r="E121" s="38">
        <f t="shared" si="164"/>
        <v>1</v>
      </c>
      <c r="F121" s="46">
        <v>0</v>
      </c>
      <c r="G121" s="33">
        <f t="shared" si="210"/>
        <v>0</v>
      </c>
      <c r="H121" s="34">
        <f t="shared" si="163"/>
        <v>0</v>
      </c>
      <c r="I121" s="35">
        <f t="shared" si="165"/>
        <v>0</v>
      </c>
      <c r="J121" s="33">
        <f t="shared" si="114"/>
        <v>0</v>
      </c>
      <c r="K121" s="36">
        <f t="shared" si="166"/>
        <v>0</v>
      </c>
      <c r="L121" s="39"/>
      <c r="M121" s="40">
        <f t="shared" si="167"/>
        <v>0</v>
      </c>
      <c r="N121" s="39"/>
      <c r="O121" s="40">
        <f t="shared" si="168"/>
        <v>0</v>
      </c>
      <c r="P121" s="39"/>
      <c r="Q121" s="40">
        <f t="shared" si="169"/>
        <v>0</v>
      </c>
      <c r="R121" s="39"/>
      <c r="S121" s="40">
        <f t="shared" si="170"/>
        <v>0</v>
      </c>
      <c r="T121" s="39"/>
      <c r="U121" s="40">
        <f t="shared" si="171"/>
        <v>0</v>
      </c>
      <c r="V121" s="39"/>
      <c r="W121" s="40">
        <f t="shared" si="172"/>
        <v>0</v>
      </c>
      <c r="X121" s="39"/>
      <c r="Y121" s="40">
        <f t="shared" si="173"/>
        <v>0</v>
      </c>
      <c r="Z121" s="39"/>
      <c r="AA121" s="40">
        <f t="shared" si="174"/>
        <v>0</v>
      </c>
      <c r="AB121" s="39"/>
      <c r="AC121" s="40">
        <f t="shared" si="175"/>
        <v>0</v>
      </c>
      <c r="AD121" s="39"/>
      <c r="AE121" s="40">
        <f t="shared" si="176"/>
        <v>0</v>
      </c>
      <c r="AF121" s="39"/>
      <c r="AG121" s="40">
        <f t="shared" si="177"/>
        <v>0</v>
      </c>
      <c r="AH121" s="39"/>
      <c r="AI121" s="40">
        <f t="shared" si="178"/>
        <v>0</v>
      </c>
      <c r="AJ121" s="39"/>
      <c r="AK121" s="40">
        <f t="shared" si="179"/>
        <v>0</v>
      </c>
      <c r="AL121" s="39"/>
      <c r="AM121" s="40">
        <f t="shared" si="180"/>
        <v>0</v>
      </c>
      <c r="AN121" s="39"/>
      <c r="AO121" s="40">
        <f t="shared" si="181"/>
        <v>0</v>
      </c>
      <c r="AP121" s="39"/>
      <c r="AQ121" s="40">
        <f t="shared" si="182"/>
        <v>0</v>
      </c>
      <c r="AR121" s="39"/>
      <c r="AS121" s="40">
        <f t="shared" si="183"/>
        <v>0</v>
      </c>
      <c r="AT121" s="39"/>
      <c r="AU121" s="40">
        <f t="shared" si="184"/>
        <v>0</v>
      </c>
      <c r="AV121" s="39"/>
      <c r="AW121" s="40">
        <f t="shared" si="185"/>
        <v>0</v>
      </c>
      <c r="AX121" s="39"/>
      <c r="AY121" s="40">
        <f t="shared" si="186"/>
        <v>0</v>
      </c>
      <c r="AZ121" s="39"/>
      <c r="BA121" s="41">
        <f t="shared" si="187"/>
        <v>0</v>
      </c>
      <c r="BB121" s="39"/>
      <c r="BC121" s="40">
        <f t="shared" si="211"/>
        <v>0</v>
      </c>
      <c r="BD121" s="39"/>
      <c r="BE121" s="40">
        <f t="shared" si="212"/>
        <v>0</v>
      </c>
      <c r="BF121" s="39"/>
      <c r="BG121" s="40">
        <f t="shared" si="213"/>
        <v>0</v>
      </c>
      <c r="BH121" s="39"/>
      <c r="BI121" s="40">
        <f t="shared" si="214"/>
        <v>0</v>
      </c>
      <c r="BJ121" s="39">
        <v>1</v>
      </c>
      <c r="BK121" s="40">
        <f t="shared" si="215"/>
        <v>0</v>
      </c>
      <c r="BL121" s="39"/>
      <c r="BM121" s="40">
        <f t="shared" si="216"/>
        <v>0</v>
      </c>
      <c r="BN121" s="39"/>
      <c r="BO121" s="40">
        <f t="shared" si="217"/>
        <v>0</v>
      </c>
      <c r="BP121" s="39"/>
      <c r="BQ121" s="40">
        <f t="shared" si="218"/>
        <v>0</v>
      </c>
      <c r="BR121" s="39"/>
      <c r="BS121" s="40">
        <f t="shared" si="219"/>
        <v>0</v>
      </c>
      <c r="BT121" s="39"/>
      <c r="BU121" s="41">
        <f t="shared" si="220"/>
        <v>0</v>
      </c>
      <c r="BV121" s="39"/>
      <c r="BW121" s="40">
        <f t="shared" si="221"/>
        <v>0</v>
      </c>
      <c r="BX121" s="39"/>
      <c r="BY121" s="40">
        <f t="shared" si="222"/>
        <v>0</v>
      </c>
      <c r="BZ121" s="39"/>
      <c r="CA121" s="40">
        <f t="shared" si="223"/>
        <v>0</v>
      </c>
      <c r="CB121" s="39"/>
      <c r="CC121" s="40">
        <f t="shared" si="224"/>
        <v>0</v>
      </c>
      <c r="CD121" s="39"/>
      <c r="CE121" s="40">
        <f t="shared" si="225"/>
        <v>0</v>
      </c>
      <c r="CF121" s="39"/>
      <c r="CG121" s="40">
        <f t="shared" si="226"/>
        <v>0</v>
      </c>
      <c r="CH121" s="39"/>
      <c r="CI121" s="40">
        <f t="shared" si="227"/>
        <v>0</v>
      </c>
      <c r="CJ121" s="39"/>
      <c r="CK121" s="40">
        <f t="shared" si="228"/>
        <v>0</v>
      </c>
      <c r="CL121" s="39"/>
      <c r="CM121" s="40">
        <f t="shared" si="229"/>
        <v>0</v>
      </c>
      <c r="CN121" s="39"/>
      <c r="CO121" s="41">
        <f t="shared" si="230"/>
        <v>0</v>
      </c>
      <c r="CP121" s="39"/>
      <c r="CQ121" s="40">
        <f t="shared" si="231"/>
        <v>0</v>
      </c>
      <c r="CR121" s="39"/>
      <c r="CS121" s="40">
        <f t="shared" si="232"/>
        <v>0</v>
      </c>
    </row>
    <row r="122" spans="1:97" ht="15" customHeight="1" x14ac:dyDescent="0.25">
      <c r="A122" s="77">
        <v>110</v>
      </c>
      <c r="B122" s="78"/>
      <c r="C122" s="79" t="s">
        <v>214</v>
      </c>
      <c r="D122" s="79"/>
      <c r="E122" s="80">
        <v>1</v>
      </c>
      <c r="F122" s="81"/>
      <c r="G122" s="82"/>
      <c r="H122" s="83"/>
      <c r="I122" s="84">
        <v>0</v>
      </c>
      <c r="J122" s="85">
        <f t="shared" si="114"/>
        <v>0</v>
      </c>
      <c r="K122" s="86">
        <f>I122*1.21</f>
        <v>0</v>
      </c>
      <c r="L122" s="87"/>
      <c r="M122" s="88">
        <v>0</v>
      </c>
      <c r="N122" s="87"/>
      <c r="O122" s="88">
        <v>0</v>
      </c>
      <c r="P122" s="87"/>
      <c r="Q122" s="88">
        <v>0</v>
      </c>
      <c r="R122" s="87"/>
      <c r="S122" s="88">
        <v>0</v>
      </c>
      <c r="T122" s="87"/>
      <c r="U122" s="88">
        <v>0</v>
      </c>
      <c r="V122" s="87"/>
      <c r="W122" s="88">
        <v>0</v>
      </c>
      <c r="X122" s="87"/>
      <c r="Y122" s="88">
        <v>0</v>
      </c>
      <c r="Z122" s="87"/>
      <c r="AA122" s="88">
        <v>0</v>
      </c>
      <c r="AB122" s="87"/>
      <c r="AC122" s="88">
        <v>0</v>
      </c>
      <c r="AD122" s="87"/>
      <c r="AE122" s="88">
        <v>0</v>
      </c>
      <c r="AF122" s="87"/>
      <c r="AG122" s="88">
        <v>0</v>
      </c>
      <c r="AH122" s="87"/>
      <c r="AI122" s="88">
        <v>0</v>
      </c>
      <c r="AJ122" s="87"/>
      <c r="AK122" s="88">
        <v>0</v>
      </c>
      <c r="AL122" s="87"/>
      <c r="AM122" s="88">
        <v>0</v>
      </c>
      <c r="AN122" s="87"/>
      <c r="AO122" s="88">
        <v>0</v>
      </c>
      <c r="AP122" s="87"/>
      <c r="AQ122" s="88">
        <v>0</v>
      </c>
      <c r="AR122" s="87"/>
      <c r="AS122" s="88">
        <v>0</v>
      </c>
      <c r="AT122" s="87"/>
      <c r="AU122" s="88">
        <v>0</v>
      </c>
      <c r="AV122" s="87"/>
      <c r="AW122" s="88">
        <v>0</v>
      </c>
      <c r="AX122" s="87"/>
      <c r="AY122" s="88">
        <v>0</v>
      </c>
      <c r="AZ122" s="87"/>
      <c r="BA122" s="88">
        <v>0</v>
      </c>
      <c r="BB122" s="87"/>
      <c r="BC122" s="88">
        <v>0</v>
      </c>
      <c r="BD122" s="87"/>
      <c r="BE122" s="88">
        <v>0</v>
      </c>
      <c r="BF122" s="87"/>
      <c r="BG122" s="88">
        <v>0</v>
      </c>
      <c r="BH122" s="87"/>
      <c r="BI122" s="88">
        <v>0</v>
      </c>
      <c r="BJ122" s="87"/>
      <c r="BK122" s="88">
        <v>0</v>
      </c>
      <c r="BL122" s="87"/>
      <c r="BM122" s="88">
        <v>0</v>
      </c>
      <c r="BN122" s="87"/>
      <c r="BO122" s="88">
        <v>0</v>
      </c>
      <c r="BP122" s="87"/>
      <c r="BQ122" s="88">
        <v>0</v>
      </c>
      <c r="BR122" s="87"/>
      <c r="BS122" s="88">
        <v>0</v>
      </c>
      <c r="BT122" s="87"/>
      <c r="BU122" s="88">
        <v>0</v>
      </c>
      <c r="BV122" s="87"/>
      <c r="BW122" s="88">
        <v>0</v>
      </c>
      <c r="BX122" s="87"/>
      <c r="BY122" s="88">
        <v>0</v>
      </c>
      <c r="BZ122" s="87"/>
      <c r="CA122" s="88">
        <v>0</v>
      </c>
      <c r="CB122" s="87"/>
      <c r="CC122" s="88">
        <v>0</v>
      </c>
      <c r="CD122" s="87"/>
      <c r="CE122" s="88">
        <v>0</v>
      </c>
      <c r="CF122" s="87"/>
      <c r="CG122" s="88">
        <v>0</v>
      </c>
      <c r="CH122" s="87"/>
      <c r="CI122" s="88">
        <v>0</v>
      </c>
      <c r="CJ122" s="87"/>
      <c r="CK122" s="88">
        <v>0</v>
      </c>
      <c r="CL122" s="87"/>
      <c r="CM122" s="88">
        <v>0</v>
      </c>
      <c r="CN122" s="87"/>
      <c r="CO122" s="88">
        <v>0</v>
      </c>
      <c r="CP122" s="87"/>
      <c r="CQ122" s="88">
        <v>0</v>
      </c>
      <c r="CR122" s="87"/>
      <c r="CS122" s="88">
        <v>0</v>
      </c>
    </row>
    <row r="123" spans="1:97" ht="15.75" customHeight="1" thickBot="1" x14ac:dyDescent="0.3">
      <c r="A123" s="89">
        <v>111</v>
      </c>
      <c r="B123" s="90"/>
      <c r="C123" s="91" t="s">
        <v>215</v>
      </c>
      <c r="D123" s="91"/>
      <c r="E123" s="92">
        <v>1</v>
      </c>
      <c r="F123" s="93"/>
      <c r="G123" s="94"/>
      <c r="H123" s="95"/>
      <c r="I123" s="96">
        <v>0</v>
      </c>
      <c r="J123" s="97">
        <f t="shared" si="114"/>
        <v>0</v>
      </c>
      <c r="K123" s="98">
        <f>I123*1.21</f>
        <v>0</v>
      </c>
      <c r="L123" s="99"/>
      <c r="M123" s="100">
        <v>0</v>
      </c>
      <c r="N123" s="99"/>
      <c r="O123" s="100">
        <v>0</v>
      </c>
      <c r="P123" s="99"/>
      <c r="Q123" s="100">
        <v>0</v>
      </c>
      <c r="R123" s="99"/>
      <c r="S123" s="100">
        <v>0</v>
      </c>
      <c r="T123" s="99"/>
      <c r="U123" s="100">
        <v>0</v>
      </c>
      <c r="V123" s="99"/>
      <c r="W123" s="100">
        <v>0</v>
      </c>
      <c r="X123" s="99"/>
      <c r="Y123" s="100">
        <v>0</v>
      </c>
      <c r="Z123" s="99"/>
      <c r="AA123" s="100">
        <v>0</v>
      </c>
      <c r="AB123" s="99"/>
      <c r="AC123" s="100">
        <v>0</v>
      </c>
      <c r="AD123" s="99"/>
      <c r="AE123" s="100">
        <v>0</v>
      </c>
      <c r="AF123" s="99"/>
      <c r="AG123" s="100">
        <v>0</v>
      </c>
      <c r="AH123" s="99"/>
      <c r="AI123" s="100">
        <v>0</v>
      </c>
      <c r="AJ123" s="99"/>
      <c r="AK123" s="100">
        <v>0</v>
      </c>
      <c r="AL123" s="99"/>
      <c r="AM123" s="100">
        <v>0</v>
      </c>
      <c r="AN123" s="99"/>
      <c r="AO123" s="100">
        <v>0</v>
      </c>
      <c r="AP123" s="99"/>
      <c r="AQ123" s="100">
        <v>0</v>
      </c>
      <c r="AR123" s="99"/>
      <c r="AS123" s="100">
        <v>0</v>
      </c>
      <c r="AT123" s="99"/>
      <c r="AU123" s="100">
        <v>0</v>
      </c>
      <c r="AV123" s="99"/>
      <c r="AW123" s="100">
        <v>0</v>
      </c>
      <c r="AX123" s="99"/>
      <c r="AY123" s="100">
        <v>0</v>
      </c>
      <c r="AZ123" s="99"/>
      <c r="BA123" s="100">
        <v>0</v>
      </c>
      <c r="BB123" s="99"/>
      <c r="BC123" s="100">
        <v>0</v>
      </c>
      <c r="BD123" s="99"/>
      <c r="BE123" s="100">
        <v>0</v>
      </c>
      <c r="BF123" s="99"/>
      <c r="BG123" s="100">
        <v>0</v>
      </c>
      <c r="BH123" s="99"/>
      <c r="BI123" s="100">
        <v>0</v>
      </c>
      <c r="BJ123" s="99"/>
      <c r="BK123" s="100">
        <v>0</v>
      </c>
      <c r="BL123" s="99"/>
      <c r="BM123" s="100">
        <v>0</v>
      </c>
      <c r="BN123" s="99"/>
      <c r="BO123" s="100">
        <v>0</v>
      </c>
      <c r="BP123" s="99"/>
      <c r="BQ123" s="100">
        <v>0</v>
      </c>
      <c r="BR123" s="99"/>
      <c r="BS123" s="100">
        <v>0</v>
      </c>
      <c r="BT123" s="99"/>
      <c r="BU123" s="100">
        <v>0</v>
      </c>
      <c r="BV123" s="99"/>
      <c r="BW123" s="100">
        <v>0</v>
      </c>
      <c r="BX123" s="99"/>
      <c r="BY123" s="100">
        <v>0</v>
      </c>
      <c r="BZ123" s="99"/>
      <c r="CA123" s="100">
        <v>0</v>
      </c>
      <c r="CB123" s="99"/>
      <c r="CC123" s="100">
        <v>0</v>
      </c>
      <c r="CD123" s="99"/>
      <c r="CE123" s="100">
        <v>0</v>
      </c>
      <c r="CF123" s="99"/>
      <c r="CG123" s="100">
        <v>0</v>
      </c>
      <c r="CH123" s="99"/>
      <c r="CI123" s="100">
        <v>0</v>
      </c>
      <c r="CJ123" s="99"/>
      <c r="CK123" s="100">
        <v>0</v>
      </c>
      <c r="CL123" s="99"/>
      <c r="CM123" s="100">
        <v>0</v>
      </c>
      <c r="CN123" s="99"/>
      <c r="CO123" s="100">
        <v>0</v>
      </c>
      <c r="CP123" s="99"/>
      <c r="CQ123" s="100">
        <v>0</v>
      </c>
      <c r="CR123" s="99"/>
      <c r="CS123" s="100">
        <v>0</v>
      </c>
    </row>
    <row r="124" spans="1:97" ht="15.75" customHeight="1" thickTop="1" x14ac:dyDescent="0.25">
      <c r="A124" s="101"/>
      <c r="B124" s="102"/>
    </row>
    <row r="125" spans="1:97" ht="17.25" customHeight="1" x14ac:dyDescent="0.25">
      <c r="A125" s="109"/>
      <c r="B125" s="110"/>
      <c r="C125" s="108" t="s">
        <v>216</v>
      </c>
      <c r="D125" s="108"/>
      <c r="E125" s="111"/>
      <c r="F125" s="112"/>
      <c r="G125" s="113"/>
      <c r="H125" s="112"/>
      <c r="I125" s="112"/>
      <c r="J125" s="113"/>
      <c r="K125" s="112"/>
      <c r="M125" s="114"/>
      <c r="O125" s="114"/>
      <c r="Q125" s="114"/>
      <c r="S125" s="114"/>
      <c r="U125" s="114"/>
      <c r="W125" s="114"/>
      <c r="Y125" s="114"/>
      <c r="AA125" s="114"/>
      <c r="AC125" s="114"/>
      <c r="AE125" s="114"/>
      <c r="AG125" s="114"/>
      <c r="AI125" s="114"/>
      <c r="AK125" s="114"/>
      <c r="AM125" s="114"/>
      <c r="AO125" s="114"/>
      <c r="AQ125" s="114"/>
      <c r="AS125" s="114"/>
      <c r="AU125" s="114"/>
      <c r="AW125" s="114"/>
      <c r="AY125" s="114"/>
      <c r="BA125" s="114"/>
      <c r="BC125" s="114"/>
      <c r="BE125" s="114"/>
      <c r="BG125" s="114"/>
      <c r="BI125" s="114"/>
      <c r="BK125" s="114"/>
      <c r="BM125" s="114"/>
      <c r="BO125" s="114"/>
      <c r="BQ125" s="114"/>
      <c r="BS125" s="114"/>
      <c r="BU125" s="114"/>
      <c r="BW125" s="114"/>
      <c r="BY125" s="114"/>
      <c r="CA125" s="114"/>
      <c r="CC125" s="114"/>
      <c r="CE125" s="114"/>
      <c r="CG125" s="114"/>
      <c r="CI125" s="114"/>
      <c r="CK125" s="114"/>
      <c r="CM125" s="114"/>
      <c r="CO125" s="114"/>
      <c r="CQ125" s="114"/>
      <c r="CS125" s="114"/>
    </row>
  </sheetData>
  <autoFilter ref="A6:CS123"/>
  <mergeCells count="136">
    <mergeCell ref="P2:Q2"/>
    <mergeCell ref="R2:S2"/>
    <mergeCell ref="T2:U2"/>
    <mergeCell ref="V2:W2"/>
    <mergeCell ref="X2:Y2"/>
    <mergeCell ref="Z2:AA2"/>
    <mergeCell ref="B2:C3"/>
    <mergeCell ref="F2:H2"/>
    <mergeCell ref="I2:K2"/>
    <mergeCell ref="L2:M2"/>
    <mergeCell ref="N2:O2"/>
    <mergeCell ref="R3:S3"/>
    <mergeCell ref="T3:U3"/>
    <mergeCell ref="V3:W3"/>
    <mergeCell ref="X3:Y3"/>
    <mergeCell ref="Z3:AA3"/>
    <mergeCell ref="CP2:CQ2"/>
    <mergeCell ref="CR2:CS2"/>
    <mergeCell ref="F3:H3"/>
    <mergeCell ref="I3:K3"/>
    <mergeCell ref="L3:M3"/>
    <mergeCell ref="N3:O3"/>
    <mergeCell ref="P3:Q3"/>
    <mergeCell ref="BX2:BY2"/>
    <mergeCell ref="BZ2:CA2"/>
    <mergeCell ref="CB2:CC2"/>
    <mergeCell ref="CD2:CE2"/>
    <mergeCell ref="CF2:CG2"/>
    <mergeCell ref="CH2:CI2"/>
    <mergeCell ref="BL2:BM2"/>
    <mergeCell ref="BN2:BO2"/>
    <mergeCell ref="BP2:BQ2"/>
    <mergeCell ref="BR2:BS2"/>
    <mergeCell ref="BT2:BU2"/>
    <mergeCell ref="BV2:BW2"/>
    <mergeCell ref="AZ2:BA2"/>
    <mergeCell ref="BB2:BC2"/>
    <mergeCell ref="BD2:BE2"/>
    <mergeCell ref="BF2:BG2"/>
    <mergeCell ref="BH2:BI2"/>
    <mergeCell ref="AB3:AC3"/>
    <mergeCell ref="CJ2:CK2"/>
    <mergeCell ref="CL2:CM2"/>
    <mergeCell ref="CN2:CO2"/>
    <mergeCell ref="BJ2:BK2"/>
    <mergeCell ref="AN2:AO2"/>
    <mergeCell ref="AP2:AQ2"/>
    <mergeCell ref="AR2:AS2"/>
    <mergeCell ref="AT2:AU2"/>
    <mergeCell ref="AV2:AW2"/>
    <mergeCell ref="AX2:AY2"/>
    <mergeCell ref="AB2:AC2"/>
    <mergeCell ref="AD2:AE2"/>
    <mergeCell ref="AF2:AG2"/>
    <mergeCell ref="AH2:AI2"/>
    <mergeCell ref="AJ2:AK2"/>
    <mergeCell ref="AL2:AM2"/>
    <mergeCell ref="CR3:CS3"/>
    <mergeCell ref="F4:H4"/>
    <mergeCell ref="I4:K4"/>
    <mergeCell ref="L4:M4"/>
    <mergeCell ref="N4:O4"/>
    <mergeCell ref="P4:Q4"/>
    <mergeCell ref="R4:S4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T4:U4"/>
    <mergeCell ref="V4:W4"/>
    <mergeCell ref="X4:Y4"/>
    <mergeCell ref="Z4:AA4"/>
    <mergeCell ref="AB4:AC4"/>
    <mergeCell ref="AD4:AE4"/>
    <mergeCell ref="CL3:CM3"/>
    <mergeCell ref="CN3:CO3"/>
    <mergeCell ref="CP3:CQ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AR4:AS4"/>
    <mergeCell ref="AT4:AU4"/>
    <mergeCell ref="AV4:AW4"/>
    <mergeCell ref="AX4:AY4"/>
    <mergeCell ref="AZ4:BA4"/>
    <mergeCell ref="BB4:BC4"/>
    <mergeCell ref="AF4:AG4"/>
    <mergeCell ref="AH4:AI4"/>
    <mergeCell ref="AJ4:AK4"/>
    <mergeCell ref="AL4:AM4"/>
    <mergeCell ref="AN4:AO4"/>
    <mergeCell ref="AP4:AQ4"/>
    <mergeCell ref="BP4:BQ4"/>
    <mergeCell ref="BR4:BS4"/>
    <mergeCell ref="BT4:BU4"/>
    <mergeCell ref="BV4:BW4"/>
    <mergeCell ref="BX4:BY4"/>
    <mergeCell ref="BZ4:CA4"/>
    <mergeCell ref="BD4:BE4"/>
    <mergeCell ref="BF4:BG4"/>
    <mergeCell ref="BH4:BI4"/>
    <mergeCell ref="BJ4:BK4"/>
    <mergeCell ref="BL4:BM4"/>
    <mergeCell ref="BN4:BO4"/>
    <mergeCell ref="CN4:CO4"/>
    <mergeCell ref="CP4:CQ4"/>
    <mergeCell ref="CR4:CS4"/>
    <mergeCell ref="CB4:CC4"/>
    <mergeCell ref="CD4:CE4"/>
    <mergeCell ref="CF4:CG4"/>
    <mergeCell ref="CH4:CI4"/>
    <mergeCell ref="CJ4:CK4"/>
    <mergeCell ref="CL4:CM4"/>
  </mergeCells>
  <pageMargins left="0.39370078740157483" right="0.19685039370078741" top="0.39370078740157483" bottom="0.19685039370078741" header="0" footer="0"/>
  <pageSetup paperSize="8" scale="28" firstPageNumber="0" pageOrder="overThenDown" orientation="landscape" r:id="rId1"/>
  <headerFooter alignWithMargins="0">
    <oddHeader>&amp;F&amp;RStránka &amp;P</oddHeader>
  </headerFooter>
  <colBreaks count="1" manualBreakCount="1">
    <brk id="2" max="1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ZPMV ČR 2018</vt:lpstr>
      <vt:lpstr>'ZPMV ČR 2018'!Oblast_tisku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Kalita</dc:creator>
  <cp:lastModifiedBy>Monika Kolarova</cp:lastModifiedBy>
  <cp:lastPrinted>2018-06-18T11:42:10Z</cp:lastPrinted>
  <dcterms:created xsi:type="dcterms:W3CDTF">2018-02-19T13:31:44Z</dcterms:created>
  <dcterms:modified xsi:type="dcterms:W3CDTF">2018-06-18T11:42:40Z</dcterms:modified>
</cp:coreProperties>
</file>