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ozpočet" sheetId="1" r:id="rId1"/>
  </sheets>
  <definedNames>
    <definedName name="_xlnm.Print_Area" localSheetId="0">'Rozpočet'!$A$1:$H$121</definedName>
  </definedNames>
  <calcPr fullCalcOnLoad="1"/>
</workbook>
</file>

<file path=xl/sharedStrings.xml><?xml version="1.0" encoding="utf-8"?>
<sst xmlns="http://schemas.openxmlformats.org/spreadsheetml/2006/main" count="277" uniqueCount="262">
  <si>
    <t>poz.</t>
  </si>
  <si>
    <t>Předmět - název</t>
  </si>
  <si>
    <t>Ks</t>
  </si>
  <si>
    <t>Rozměry</t>
  </si>
  <si>
    <t>Datum :</t>
  </si>
  <si>
    <t xml:space="preserve">Požadovaná kvalita materiálu nerezového nábytku ve specifikaci zařízení </t>
  </si>
  <si>
    <t xml:space="preserve">kvalita materiálu:  potravinářská nemagnetická chromniklová nerezová ocel ČSN 17240 tj. AISI 304, síla plechu minimálně 1,0 mm, vrchní deska stolů tloušťky min. 40 mm celoplošně podlepená dřevotřískovou deskou opatřenou zdravotně nezávadným nátěrem !!!, nohy z jeklu 40x40mm, každý stůl s uzemňovacími šrouby na zadních nohách, plné nerez police tl. 40mm, pracovní desky </t>
  </si>
  <si>
    <t xml:space="preserve">Skladování odpadků </t>
  </si>
  <si>
    <t>230V/0,15kW</t>
  </si>
  <si>
    <t xml:space="preserve">Sklad obalů </t>
  </si>
  <si>
    <t>Úklidová nika</t>
  </si>
  <si>
    <t>350x400x2000</t>
  </si>
  <si>
    <t xml:space="preserve">Příjem zboží </t>
  </si>
  <si>
    <t>600x400x850</t>
  </si>
  <si>
    <t>Suchý sklad potravin</t>
  </si>
  <si>
    <t>1100x400x1850</t>
  </si>
  <si>
    <t xml:space="preserve">Chlazené potraviny </t>
  </si>
  <si>
    <t>600x600x1855</t>
  </si>
  <si>
    <t xml:space="preserve">Hrubá přípravna zeleniny </t>
  </si>
  <si>
    <r>
      <t xml:space="preserve">Nástěnná vodovodní baterie - </t>
    </r>
    <r>
      <rPr>
        <b/>
        <sz val="10"/>
        <rFont val="Arial"/>
        <family val="2"/>
      </rPr>
      <t xml:space="preserve">dodávka ZTI </t>
    </r>
  </si>
  <si>
    <t>Příprava těsta</t>
  </si>
  <si>
    <t>1400x700x900</t>
  </si>
  <si>
    <t>950x350x600</t>
  </si>
  <si>
    <t>410x450x765</t>
  </si>
  <si>
    <t>230V/0,25kW</t>
  </si>
  <si>
    <t xml:space="preserve">Chlazený box pivo </t>
  </si>
  <si>
    <t xml:space="preserve">Příprava masa </t>
  </si>
  <si>
    <t>1792x700x850</t>
  </si>
  <si>
    <t>230V/0,2kW</t>
  </si>
  <si>
    <t>600x400x40</t>
  </si>
  <si>
    <t xml:space="preserve">Čistá příprava zeleniny a studená kuchyně </t>
  </si>
  <si>
    <t>500x700x900</t>
  </si>
  <si>
    <t>420x575x395</t>
  </si>
  <si>
    <t>1200x395x435</t>
  </si>
  <si>
    <t>Šokování a vakuování jídel</t>
  </si>
  <si>
    <t xml:space="preserve">Varna </t>
  </si>
  <si>
    <t>1200x1300x450</t>
  </si>
  <si>
    <t>790x750</t>
  </si>
  <si>
    <t>400V/10kW</t>
  </si>
  <si>
    <t>355x520x850</t>
  </si>
  <si>
    <t>400V/9kW</t>
  </si>
  <si>
    <t>800x700x850</t>
  </si>
  <si>
    <t>400V/10,4kW</t>
  </si>
  <si>
    <t>1102x905x428</t>
  </si>
  <si>
    <t>28kW/400V</t>
  </si>
  <si>
    <t>Podstavec pod multifuknční pánev, celonerezové provedení, 2x výsuv pro umístění nádob, 2x sloupec vsunů na plechy GN 1/1</t>
  </si>
  <si>
    <t>Příslušenství k multifunkční pánvi - čistící houba SCOTCHBRICK na pánve</t>
  </si>
  <si>
    <t>Příslušenství k multifunkční pánvi - rameno pro zvedání a spouštění košů</t>
  </si>
  <si>
    <t>Příslušenství k multifunkční pánvi 112L - varný koš</t>
  </si>
  <si>
    <t>Příslušenství k multifunkční pánvi 112L - fritovací koš</t>
  </si>
  <si>
    <t>Příslušenství k multifunkční pánvi 112L - špachtle</t>
  </si>
  <si>
    <t>Příslušenství k multifunkční pánvi 112L - rošt na dno pánve</t>
  </si>
  <si>
    <t>Příslušenství k multifunkční pánvi 112L - síto</t>
  </si>
  <si>
    <t>3200x1000x450</t>
  </si>
  <si>
    <t>230V/0,5kW</t>
  </si>
  <si>
    <t>2050x250</t>
  </si>
  <si>
    <t>1000x300</t>
  </si>
  <si>
    <t xml:space="preserve">Porcování jídel </t>
  </si>
  <si>
    <t>1200x700x900</t>
  </si>
  <si>
    <t xml:space="preserve">Výdej jídel </t>
  </si>
  <si>
    <t>1520x705x850</t>
  </si>
  <si>
    <t>230V/2,8kW</t>
  </si>
  <si>
    <t>1500x650x900</t>
  </si>
  <si>
    <t>1500x300x400</t>
  </si>
  <si>
    <t>230V0,5kW</t>
  </si>
  <si>
    <t>1550x350x600</t>
  </si>
  <si>
    <t>395x475x321</t>
  </si>
  <si>
    <t>230V/0,4kW</t>
  </si>
  <si>
    <t>830x800x820</t>
  </si>
  <si>
    <t>230V/0,8kW</t>
  </si>
  <si>
    <t xml:space="preserve">Mytí stolního nádobí </t>
  </si>
  <si>
    <t>635x750x2195</t>
  </si>
  <si>
    <t>7,9 - 14,7 kW, 400 V</t>
  </si>
  <si>
    <t>230V</t>
  </si>
  <si>
    <t>700x770x900</t>
  </si>
  <si>
    <t>Mytí provozního nádobí</t>
  </si>
  <si>
    <t>400x700x1800</t>
  </si>
  <si>
    <t>A</t>
  </si>
  <si>
    <t>A1</t>
  </si>
  <si>
    <t>B</t>
  </si>
  <si>
    <t>C</t>
  </si>
  <si>
    <t>C1</t>
  </si>
  <si>
    <t>D</t>
  </si>
  <si>
    <t>D1</t>
  </si>
  <si>
    <t>D2</t>
  </si>
  <si>
    <t>E</t>
  </si>
  <si>
    <t>E1</t>
  </si>
  <si>
    <t>E2</t>
  </si>
  <si>
    <t>F</t>
  </si>
  <si>
    <t>F1</t>
  </si>
  <si>
    <t>F2</t>
  </si>
  <si>
    <t>F3</t>
  </si>
  <si>
    <t>G</t>
  </si>
  <si>
    <t>G1</t>
  </si>
  <si>
    <t>H</t>
  </si>
  <si>
    <t>H1</t>
  </si>
  <si>
    <t>H2</t>
  </si>
  <si>
    <t>H3</t>
  </si>
  <si>
    <t>H4</t>
  </si>
  <si>
    <t>J</t>
  </si>
  <si>
    <t>K</t>
  </si>
  <si>
    <t>L</t>
  </si>
  <si>
    <t>M</t>
  </si>
  <si>
    <t>N</t>
  </si>
  <si>
    <t>O</t>
  </si>
  <si>
    <t>P</t>
  </si>
  <si>
    <t>Q</t>
  </si>
  <si>
    <t>J1</t>
  </si>
  <si>
    <t>J2</t>
  </si>
  <si>
    <t>J3</t>
  </si>
  <si>
    <t>K1</t>
  </si>
  <si>
    <t>K2</t>
  </si>
  <si>
    <t>K3</t>
  </si>
  <si>
    <t>K4</t>
  </si>
  <si>
    <t>L1</t>
  </si>
  <si>
    <t>L2</t>
  </si>
  <si>
    <t>L3</t>
  </si>
  <si>
    <t>L4</t>
  </si>
  <si>
    <t>L5</t>
  </si>
  <si>
    <t>L6</t>
  </si>
  <si>
    <t>L7</t>
  </si>
  <si>
    <t>L8</t>
  </si>
  <si>
    <t>M1</t>
  </si>
  <si>
    <t>M2</t>
  </si>
  <si>
    <t>M3</t>
  </si>
  <si>
    <t>M4</t>
  </si>
  <si>
    <t>M5</t>
  </si>
  <si>
    <t>M6</t>
  </si>
  <si>
    <t>M8</t>
  </si>
  <si>
    <t>M9</t>
  </si>
  <si>
    <t>M10</t>
  </si>
  <si>
    <t>M11</t>
  </si>
  <si>
    <t>M12</t>
  </si>
  <si>
    <t>M13</t>
  </si>
  <si>
    <t>M14</t>
  </si>
  <si>
    <t>M15</t>
  </si>
  <si>
    <t>M16</t>
  </si>
  <si>
    <t>M17</t>
  </si>
  <si>
    <t>M18</t>
  </si>
  <si>
    <t>M19</t>
  </si>
  <si>
    <t>M20</t>
  </si>
  <si>
    <t>N1</t>
  </si>
  <si>
    <t>R</t>
  </si>
  <si>
    <t>O1</t>
  </si>
  <si>
    <t>O2</t>
  </si>
  <si>
    <t>O3</t>
  </si>
  <si>
    <t>P1</t>
  </si>
  <si>
    <t>P2</t>
  </si>
  <si>
    <t>P3</t>
  </si>
  <si>
    <t>Q1</t>
  </si>
  <si>
    <t>Q2</t>
  </si>
  <si>
    <t>Q3</t>
  </si>
  <si>
    <t>Q4</t>
  </si>
  <si>
    <t>R1</t>
  </si>
  <si>
    <t>R2</t>
  </si>
  <si>
    <t>R3</t>
  </si>
  <si>
    <t>C2</t>
  </si>
  <si>
    <t>C3</t>
  </si>
  <si>
    <t>G2</t>
  </si>
  <si>
    <t>600x600x1850</t>
  </si>
  <si>
    <t>0,21kW/230V</t>
  </si>
  <si>
    <t>K5</t>
  </si>
  <si>
    <t>1750x350</t>
  </si>
  <si>
    <t>345x304x745</t>
  </si>
  <si>
    <t>0,50kW/230V</t>
  </si>
  <si>
    <t>L9</t>
  </si>
  <si>
    <t>1050x770x900</t>
  </si>
  <si>
    <t>Q5</t>
  </si>
  <si>
    <t>Q6</t>
  </si>
  <si>
    <t>Q7</t>
  </si>
  <si>
    <t>750x250</t>
  </si>
  <si>
    <t>Parapetní deska, plně podlepená, vč. konzolí pro upevnění, nerezové provedení</t>
  </si>
  <si>
    <t>2kW/230V</t>
  </si>
  <si>
    <t>3575x1200x2400</t>
  </si>
  <si>
    <t xml:space="preserve">Profesionální chladnička, hrubý objem cca 340 lt, bílá, 1x plné dveře, ventilované cirkulační chlazení, digitální termostat, vyměnitelné těsnění, zaměnitelné otevírání dveří, automatické odtávání, integrovaný zámek dveří, teplotní rozsah -2°C až +8°C </t>
  </si>
  <si>
    <t>603x595x1855</t>
  </si>
  <si>
    <t xml:space="preserve">Profesionální chladnička, hrubý objem cca 130 lt, bílá, 1x plné dveře, ventilované cirkulační chlazení, digitální termostat, vyměnitelné těsnění, zaměnitelné otevírání dveří, automatické odtávání, integrovaný zámek dveří, teplotní rozsah -2°C až +8°C </t>
  </si>
  <si>
    <t>0,15kW/230V</t>
  </si>
  <si>
    <t>Příkon / napětí</t>
  </si>
  <si>
    <t>Skladový regál montovaný, 4x plná police, výškově stavitelné police, pozinkované stojny, pozinkované police</t>
  </si>
  <si>
    <t>C4</t>
  </si>
  <si>
    <t>230V/0,01kW</t>
  </si>
  <si>
    <t>Váha můstková s LCD displejem, váživost: 60/150 (dílek 20/50 g),  rozměr vážní plochy: 460 x 570 mm, provedení: vážní plocha – nerez, konstrukce – ocel, krytí proti vodě a prachu: IP-54, certifikace: pro obchodní vážení - ES ověření, displej: LCD, napájení: AC 230V přes adaptér, alternativní napájení: vestavěný akumulátor, komunikace: RS-232, hmotnost váhy: cca 15 kg</t>
  </si>
  <si>
    <t>460x675x755</t>
  </si>
  <si>
    <t xml:space="preserve">Servírovací vozík, 2x plná police, nosnost každé police 50 kg, pojízdné provedení - 4x kolečka (2x s brzdou), celonerezové provedení </t>
  </si>
  <si>
    <t>750x500x1800 DOMĚREK</t>
  </si>
  <si>
    <t>Skladový regál, tuhá, pevná, svařovaná konstrukce, 4x plná police, každá police opatřena podélnými výztuhami, celonerezové provedení, výškově stavitelné nožičky, DOMĚREK</t>
  </si>
  <si>
    <t>1000x600x1800 DOMĚREK</t>
  </si>
  <si>
    <t xml:space="preserve">Profesionální mraznička,  objem 340 lt, bílá,  1x plné dveře, statické chlazení, digitální termostat, integrovaný zámek dveří, teplotní rozsah -10°C až -25°C </t>
  </si>
  <si>
    <t>1300x400x1800 DOMĚREK</t>
  </si>
  <si>
    <t>950x700x900 DOMĚREK</t>
  </si>
  <si>
    <t>Celonerezové nástěné umyvadlo s kolenovým ovládáním, vč. sifonu a vč. vodovodní baterie, nastavení teploty pomocí směšovacího ventilu, odnímatelný zvýšený zadní lem - výška lemu 330mm</t>
  </si>
  <si>
    <t>400x400x230/500</t>
  </si>
  <si>
    <t xml:space="preserve">Pracovní stůl, provedení stolu s trnoží, buková pracovní deska, zadní a pravý lem, výškově stavitelné nožičky, vlevo ve spodním prostoru pod stolem volný prostor pro umístění stolního univerzálního robota </t>
  </si>
  <si>
    <t xml:space="preserve">Univerzální kuchyňský robot, objem nádoby 10 lt, 3 volitelné rychlosti otáček - 106 / 196 / 358 otáček / min., planetové uložení nástavců pro dokonalé promísení obsahu nádoby bez její rotace, odnímatelná nerezová nádoba, total stop tlačítko, snadno vyměnitelně nástroje, nerezový kryt pracovního prostoru, možnost dokoupení přípojných strojků na mletí masa či na krouhání zeleniny </t>
  </si>
  <si>
    <t>Nástěnná skříňka, uzavřené oba boky + uzavřená záda, uvnitř 1x plná police, celonerezové provedení</t>
  </si>
  <si>
    <t>Stojánková vodovodní baterie, pákové ovládání</t>
  </si>
  <si>
    <t xml:space="preserve">Mycí stůl, 1x vevařený lisovaný dřez o rozměru 400x400x250mm, 1x plná police, 1x otvor pro stojánkovou vodovodní baterii, zadní lem, nerezové provedení, kapotáž dřezu z čela a obou boků, výškově stavitelné nožičky </t>
  </si>
  <si>
    <t>Masodeska buková, stolní</t>
  </si>
  <si>
    <t>Pracovní deska, 1x vevařený lisovaný dřez o rozměru 300x340x200mm, 1x otvor pro stojánkovou vodovodní baterii, zadní lem, nerezové provedení</t>
  </si>
  <si>
    <t>1800x700x40</t>
  </si>
  <si>
    <t>Nástěnná police dvoupatrová, každá police opatřena podélnými výztuhami, vč. konzol pro instalaci na stěnu, nerezové provedení</t>
  </si>
  <si>
    <t>Nástěnná police jednopatrová, police opatřena podélnou výztuhou, vč. konzol pro instalaci na stěnu, nerezové provedení</t>
  </si>
  <si>
    <t>0,3kW/230V</t>
  </si>
  <si>
    <t>Sada 6 disků ke krouhači zeleniny -  sada obsahuje : 1x plátkovač 2mm, 1x plátkovač 4mm, 1x strouhač 1,5mm, 1x nudličkovač 4x4mm, 1x kostičkovač 10x10x10 mm ( složení ze 2 disků - kostičkovač a mřížka)</t>
  </si>
  <si>
    <t xml:space="preserve">Chladící vitrína stolní, kapacita 4x GN 1/3 - 150 mm, provozní teplota +2°C až +8°C, digitální termostat, nerezové provedení, elektronická řídící jednotka, agregát vpravo, skleněný hygienický zákryt </t>
  </si>
  <si>
    <t>N2</t>
  </si>
  <si>
    <t xml:space="preserve">Pojízdné provedení stávajícího pracovního stolu - 4x kolečka </t>
  </si>
  <si>
    <t xml:space="preserve">Nástěnná digestoř, 1x řada tukových filtrů, provedení filtrů lamelové, odtokový žláběk zakončený kulovým výpustným ventilem, celonerezové provedení </t>
  </si>
  <si>
    <t xml:space="preserve">Krycí plech k digestoři, celonerezové provedení </t>
  </si>
  <si>
    <t>700x900x1800 DOMĚREK</t>
  </si>
  <si>
    <t>Vyhřívaná výdejní lázeň, dělená, pojízdná, kapacita 4x GN 1/1-200, každá sekce vybaven samostatným výpustným kohoutem na vodu, samostatným termostatem pro regulaci teploty až do +90°C a samostatným vypínačem, nerezové provedení, pojízdné provedení - 4s kolečka pr. 100 mm z toho 2x bržděná, 1x plná police, ovládání na delší straně</t>
  </si>
  <si>
    <t xml:space="preserve">Vyhřívaný stůl - režon, nerezové provedení s posuvnými dvířky, uvnitř perforovaná police, teplý vzduch rozhání ventilátor, regulace termostatem až do +90°C, výšková stavitelnost o +/- 30 mm, ovládání dle prání zákazníka vpravo nebo vlevo, pojízdné provedení  - 4x kolečka z toho 2x s brzdou, bez lemů, příprava pro umístění stolového nástavce na poz. O3 </t>
  </si>
  <si>
    <t>Stolový nástavec dvoupatrový, spodní police v provedení  s infraohřevem, vypínač a regulátor výkonu, druhá police neutrální, nerezové provedení, instalovaný na výhřívaném stolu - viz poz. O2</t>
  </si>
  <si>
    <t>Stojánová tlaková oplachová sprcha, provedení vč. napouštěcího ramínka, pákové ovládání baterie</t>
  </si>
  <si>
    <t>Automatický změkčovač vody, objemově řízená regenerace s možností přepnutí regenerace ně časově řízené, elektronické ovládání, v případě objemového nastavení možnost v rozsahu 0 99m3, objem pryskyřice 10 lt., možnost kontinuálního provozu tzn. při regeneraci zajištěna dodávka vody</t>
  </si>
  <si>
    <t>320x662x635</t>
  </si>
  <si>
    <t>Rohový doplněk pro rohové uspořádání mycího centra vymezující odstup stroje ode zdi a zabraňující úniku nečistot a odpadu za myčku</t>
  </si>
  <si>
    <t xml:space="preserve">Výstupní stůl od myčky, levý, zvýšený zadní lem - ostřiková stěna - výška lemu 200mm, prolis pracovní desky pro vedení košů 500x500mm z myčky, 1x roštová police, stůl samostatně stojící, ale zavěšený do myčky - závěs do myčky, celonerezové provedení, výškově stavitelné nožičky </t>
  </si>
  <si>
    <t>Vstupní stůl k myčce, 1x vevařený lisovaný dřez o rozměru 450x450x250mm, zadní lem, 1x otvor pro stojánkovou tlakovou sprchu, prolis pracovní desky pro vedení koše do myčky, 1x roštová police, stůl samostatně stojící, ale zavěšený do myčky, nerezové provedení, výškově stavitelné nožičky , zvýšený zadní lem - ostřiková stěna - výška lemu 200mm</t>
  </si>
  <si>
    <t>Q8</t>
  </si>
  <si>
    <t>108x750x350</t>
  </si>
  <si>
    <t>Šokový zchlazovač a zmrazovač, rozměry komory 700x450x380 mm, kapaicta 5x GN 1/1 nebo 5x pekařský plech 600x400mm, rozteč vsunů 70 mm, kapacita zchlazování 14 kg/cyklus, kapacita zmrazování 9 kg/cyklus, zásuvy umístěny na šířku, sonda pro teplotu jádra, automatický systém HARD / SOFT, speciální zesílená izolace 60mm, zaoblené rohy komory s vyjímatelný zásuvy a výpustný otovr, snadné dotykové touch elektronické ovládání BE</t>
  </si>
  <si>
    <t xml:space="preserve">Vakuová balička, svářecí lišta 300 mm, velikost vakuového prostoru 330x320x100mm, výkon vakuové pumpy 8m3/h, TFT barevný dotykový displej 4,3 palce, dvojitý svár 2x3 mm, podsvětlený vakuummert, COB Led osvětlení víka , 12 přednastavených programů, 6 uživatelských programů, jednoduché ruční ovládání, automatické otevírání víka,  </t>
  </si>
  <si>
    <t>Chladící box, nerezová podlaha protiskluzová, panel boxu tl. 60 mm, 1x chladírenské dveře 800/1900mm,  lze je otevřít do 180°, bezprahové provedení, s konstrukčním zámkem pospojování - pero / zámek, lakované provedení
vnitřní strana těchto dveří musí být vybavena bezpečnostní klikou a kliku na vnější straně, dveře opatřeny zámkem dveří, verze chladírenské dveře se zdvihacími panty</t>
  </si>
  <si>
    <t>Agregát k chladícímu boxu, oddělená řídící jednotka, teplotní rozsah +5°C až -5°C, splitová jednotka, pro chladící boxy o objemu 25m3, připojení na odpad</t>
  </si>
  <si>
    <t>960x490x470</t>
  </si>
  <si>
    <t>1,2kW/230V</t>
  </si>
  <si>
    <t>11kW/400V</t>
  </si>
  <si>
    <t>847x776x850</t>
  </si>
  <si>
    <t>14,5kW/400V</t>
  </si>
  <si>
    <t>Akce: Městská restaurace ve Světlé nad Sázavou - dodávka gastronomického vybavení</t>
  </si>
  <si>
    <t xml:space="preserve"> </t>
  </si>
  <si>
    <t>Nabízený prodikt (výrobce/označení typu) - doplní účastník</t>
  </si>
  <si>
    <t>Celková cena za položku bez DPH (Kč)</t>
  </si>
  <si>
    <t>Jednotková cena (1 ks) bez DPH (Kč) - doplní účastník</t>
  </si>
  <si>
    <t>Mycí stůL, 1x vevařený lisovaný dřez o rozměru 600x500x300mm, 1x plná police, zadní a pravý lem, nerezové provedení, prolomená pracovní deska, kapotáž dřezu z čela a obou boků, výškově stavitelné nožičky, DOMĚREK</t>
  </si>
  <si>
    <r>
      <rPr>
        <b/>
        <sz val="10"/>
        <color indexed="10"/>
        <rFont val="Arial"/>
        <family val="2"/>
      </rPr>
      <t>Stávající zařízení - cena pouze montáže</t>
    </r>
    <r>
      <rPr>
        <sz val="10"/>
        <color indexed="8"/>
        <rFont val="Arial"/>
        <family val="2"/>
      </rPr>
      <t xml:space="preserve"> - Kombinovaná výlevka, vč. stojánkové vodovodní baterie s hygienickým loketním ovládáním "CLINIC" </t>
    </r>
  </si>
  <si>
    <r>
      <t xml:space="preserve">1792x700x850, </t>
    </r>
    <r>
      <rPr>
        <b/>
        <sz val="10"/>
        <color indexed="10"/>
        <rFont val="Arial"/>
        <family val="2"/>
      </rPr>
      <t>nutno ověřit rozměry - v místě umístěno potrubí ústředního topení</t>
    </r>
  </si>
  <si>
    <t>Atypický podstavec pod konvektomat na poz. M2, vnitřní prostor podstavce uzpůsoben pro konvektomat Unox, přízpůsobeno pro nezávislý chod obou konvektomatů, celonerezové provedení, výškově stavitelné nožičky</t>
  </si>
  <si>
    <r>
      <rPr>
        <b/>
        <sz val="10"/>
        <color indexed="10"/>
        <rFont val="Arial"/>
        <family val="2"/>
      </rPr>
      <t>Stávající zařízení - cena pouze montáže -</t>
    </r>
    <r>
      <rPr>
        <sz val="10"/>
        <color indexed="8"/>
        <rFont val="Arial"/>
        <family val="2"/>
      </rPr>
      <t xml:space="preserve"> Skladový regál, 4x police, celonerezové provedení </t>
    </r>
  </si>
  <si>
    <r>
      <rPr>
        <b/>
        <sz val="10"/>
        <color indexed="10"/>
        <rFont val="Arial"/>
        <family val="2"/>
      </rPr>
      <t>Stávající zařízení - cena pouze montáže</t>
    </r>
    <r>
      <rPr>
        <sz val="10"/>
        <color indexed="8"/>
        <rFont val="Arial"/>
        <family val="2"/>
      </rPr>
      <t xml:space="preserve"> - Konvektomat Unox </t>
    </r>
  </si>
  <si>
    <r>
      <rPr>
        <b/>
        <sz val="10"/>
        <color indexed="10"/>
        <rFont val="Arial"/>
        <family val="2"/>
      </rPr>
      <t>Stávající zařízení - cena pouze montáže</t>
    </r>
    <r>
      <rPr>
        <sz val="10"/>
        <color indexed="8"/>
        <rFont val="Arial"/>
        <family val="2"/>
      </rPr>
      <t xml:space="preserve"> - Fritéza s vodním filtrem, objem 18 litrů - 12 olej, 6 vody </t>
    </r>
  </si>
  <si>
    <r>
      <rPr>
        <b/>
        <sz val="10"/>
        <color indexed="10"/>
        <rFont val="Arial"/>
        <family val="2"/>
      </rPr>
      <t>Stávající zařízení - cena pouze montáže</t>
    </r>
    <r>
      <rPr>
        <sz val="10"/>
        <color indexed="8"/>
        <rFont val="Arial"/>
        <family val="2"/>
      </rPr>
      <t xml:space="preserve"> - Sporák Bertos na podstavci</t>
    </r>
  </si>
  <si>
    <r>
      <rPr>
        <b/>
        <sz val="10"/>
        <color indexed="10"/>
        <rFont val="Arial"/>
        <family val="2"/>
      </rPr>
      <t>Stávající zařízení - cena pouze montáže</t>
    </r>
    <r>
      <rPr>
        <sz val="10"/>
        <color indexed="8"/>
        <rFont val="Arial"/>
        <family val="2"/>
      </rPr>
      <t xml:space="preserve"> - Nástěnná digestoř s osvětlením </t>
    </r>
  </si>
  <si>
    <r>
      <rPr>
        <b/>
        <sz val="10"/>
        <color indexed="10"/>
        <rFont val="Arial"/>
        <family val="2"/>
      </rPr>
      <t>Stávající zařízení - cena pouze montáže</t>
    </r>
    <r>
      <rPr>
        <sz val="10"/>
        <color indexed="8"/>
        <rFont val="Arial"/>
        <family val="2"/>
      </rPr>
      <t xml:space="preserve"> - Skladový regál, 4x police, celonerezové provedení</t>
    </r>
  </si>
  <si>
    <r>
      <rPr>
        <b/>
        <sz val="10"/>
        <color indexed="10"/>
        <rFont val="Arial"/>
        <family val="2"/>
      </rPr>
      <t>Stávající zařízení - cena pouze montáže</t>
    </r>
    <r>
      <rPr>
        <sz val="10"/>
        <rFont val="Arial"/>
        <family val="2"/>
      </rPr>
      <t xml:space="preserve"> - Mycí dvoudřez</t>
    </r>
  </si>
  <si>
    <r>
      <rPr>
        <b/>
        <sz val="10"/>
        <color indexed="10"/>
        <rFont val="Arial"/>
        <family val="2"/>
      </rPr>
      <t>Stávající zařízení - cena poze montáže</t>
    </r>
    <r>
      <rPr>
        <sz val="10"/>
        <rFont val="Arial"/>
        <family val="2"/>
      </rPr>
      <t xml:space="preserve"> - Pracovní stůl</t>
    </r>
    <r>
      <rPr>
        <b/>
        <sz val="10"/>
        <color indexed="8"/>
        <rFont val="Arial"/>
        <family val="2"/>
      </rPr>
      <t xml:space="preserve"> </t>
    </r>
  </si>
  <si>
    <r>
      <rPr>
        <i/>
        <sz val="10"/>
        <color indexed="8"/>
        <rFont val="Arial"/>
        <family val="2"/>
      </rPr>
      <t>Keramická výlevka</t>
    </r>
    <r>
      <rPr>
        <sz val="10"/>
        <color indexed="8"/>
        <rFont val="Arial"/>
        <family val="2"/>
      </rPr>
      <t xml:space="preserve"> - </t>
    </r>
    <r>
      <rPr>
        <b/>
        <sz val="10"/>
        <color indexed="8"/>
        <rFont val="Arial"/>
        <family val="2"/>
      </rPr>
      <t>dodávka stavby</t>
    </r>
  </si>
  <si>
    <r>
      <rPr>
        <i/>
        <sz val="10"/>
        <color indexed="8"/>
        <rFont val="Arial"/>
        <family val="2"/>
      </rPr>
      <t>Roleta</t>
    </r>
    <r>
      <rPr>
        <sz val="10"/>
        <color indexed="8"/>
        <rFont val="Arial"/>
        <family val="2"/>
      </rPr>
      <t xml:space="preserve"> - </t>
    </r>
    <r>
      <rPr>
        <b/>
        <sz val="10"/>
        <color indexed="8"/>
        <rFont val="Arial"/>
        <family val="2"/>
      </rPr>
      <t>dodávka stavby</t>
    </r>
  </si>
  <si>
    <r>
      <rPr>
        <i/>
        <sz val="10"/>
        <color indexed="8"/>
        <rFont val="Arial"/>
        <family val="2"/>
      </rPr>
      <t>Nástěnná baterie</t>
    </r>
    <r>
      <rPr>
        <sz val="10"/>
        <color indexed="8"/>
        <rFont val="Arial"/>
        <family val="2"/>
      </rPr>
      <t xml:space="preserve"> - </t>
    </r>
    <r>
      <rPr>
        <b/>
        <sz val="10"/>
        <color indexed="8"/>
        <rFont val="Arial"/>
        <family val="2"/>
      </rPr>
      <t>dodávka stavby</t>
    </r>
  </si>
  <si>
    <t>CELKEM bez DPH</t>
  </si>
  <si>
    <r>
      <t xml:space="preserve">Multifunkční indukční profesionální sporák, uzavřený ze tří stran - opláštěné oba boky + opláštěná záda, 1x plná spodní police, levá a pravá strana sporáku je dvoupláštová. provedení vč. elektrické 230V zásuvky pro napojení příslušenství (např. tyčový mixér), indkuční plotny jsou umístěny tak, aby na ně bylo možné umístit hrnce o pr. min. 400mm, ovládání ploten z čela sporáku, </t>
    </r>
    <r>
      <rPr>
        <b/>
        <sz val="10"/>
        <rFont val="Arial"/>
        <family val="2"/>
      </rPr>
      <t>síla nerezové pracovní desky min. 2mm,</t>
    </r>
    <r>
      <rPr>
        <sz val="10"/>
        <rFont val="Arial"/>
        <family val="2"/>
      </rPr>
      <t xml:space="preserve"> </t>
    </r>
    <r>
      <rPr>
        <b/>
        <sz val="10"/>
        <rFont val="Arial"/>
        <family val="2"/>
      </rPr>
      <t>v desce je vylisovaný po celém obvodu odkapní žlábek pro případ vytečení tekutin</t>
    </r>
    <r>
      <rPr>
        <sz val="10"/>
        <rFont val="Arial"/>
        <family val="2"/>
      </rPr>
      <t xml:space="preserve">, v odkapním žlábku je umístěn otvor, který je napojen na odpad. </t>
    </r>
    <r>
      <rPr>
        <b/>
        <sz val="10"/>
        <rFont val="Arial"/>
        <family val="2"/>
      </rPr>
      <t xml:space="preserve">vč. integrované vodovodní baterie na studenou vodu, otvor pro baterii vylisovaný směrem nahoru proti zamezení zatékání vody. </t>
    </r>
    <r>
      <rPr>
        <sz val="10"/>
        <rFont val="Arial"/>
        <family val="2"/>
      </rPr>
      <t xml:space="preserve">
v plátu desky integrovaná 3x indukční plotna, 1x plotna o příkon min. 5kW, 1x plotna o příkonu min. 3,5kW, 1x plotna o příkonu min. 3,5kW, </t>
    </r>
    <r>
      <rPr>
        <b/>
        <sz val="10"/>
        <rFont val="Arial"/>
        <family val="2"/>
      </rPr>
      <t>všechny plotny funkční od průměru hrnce 120mm, udržovací režim s nastavením teploty , varný režim nastavení minimálně 9 výkonových stupňů, zobrazení nastavených hodnot na displeji</t>
    </r>
    <r>
      <rPr>
        <sz val="10"/>
        <rFont val="Arial"/>
        <family val="2"/>
      </rPr>
      <t xml:space="preserve">, </t>
    </r>
    <r>
      <rPr>
        <b/>
        <sz val="10"/>
        <rFont val="Arial"/>
        <family val="2"/>
      </rPr>
      <t>síla skleněné desky min. 3,8mm, nerezové stavitelné nohy 150mm s možností instalace na stavební sokl, tepelná ochrana pracovní desky</t>
    </r>
    <r>
      <rPr>
        <b/>
        <sz val="10"/>
        <color indexed="10"/>
        <rFont val="Arial"/>
        <family val="2"/>
      </rPr>
      <t xml:space="preserve">
</t>
    </r>
  </si>
  <si>
    <r>
      <t xml:space="preserve">Průchozí myčka, koš 500x500, kapacita 72/44/32/22 košů za hodinu, spotřeba vody na oplach 2,4 lt. Myčka je vybavené systémem </t>
    </r>
    <r>
      <rPr>
        <b/>
        <sz val="10"/>
        <rFont val="Arial"/>
        <family val="2"/>
      </rPr>
      <t xml:space="preserve">ENERGY PLUS </t>
    </r>
    <r>
      <rPr>
        <sz val="10"/>
        <rFont val="Arial"/>
        <family val="2"/>
      </rPr>
      <t xml:space="preserve">– </t>
    </r>
    <r>
      <rPr>
        <b/>
        <sz val="10"/>
        <rFont val="Arial"/>
        <family val="2"/>
      </rPr>
      <t>tj. Systém rekuperace  kompaktní výměník využívá teplo z odpadní vody a teplo z vznikajících vodních par pro ohřev přitékající studené vody</t>
    </r>
    <r>
      <rPr>
        <sz val="10"/>
        <rFont val="Arial"/>
        <family val="2"/>
      </rPr>
      <t xml:space="preserve"> – tímto dojde k značné úspoře nákladů na energie, navíc jelikož teplota odpadního vzduchu současně klesá o více než polovinu, může za jistých okolností odpadnout nutnost investice do pořízení akumulačního zákrytu. </t>
    </r>
    <r>
      <rPr>
        <b/>
        <sz val="10"/>
        <rFont val="Arial"/>
        <family val="2"/>
      </rPr>
      <t>Eliptické mycí pole s tryskami speciální geometrie, automatické nastavení mycího tlaku VarioPower  podle typu nádobí a míry jeho znečištění – slabě znečištěné nádobí se umyje vodou slabšího tlaku, velmi znečištěné pak vodou tlaku vyššího, dle stupně znečištění systém VarioPower také automaticky upravuje hodnoty dalších faktorů mycího procesu – tzn. teplotu, čas, množství mycího a oplachového prostředku</t>
    </r>
    <r>
      <rPr>
        <sz val="10"/>
        <rFont val="Arial"/>
        <family val="2"/>
      </rPr>
      <t xml:space="preserve">, unikátní filtrační systém mycí lázně </t>
    </r>
    <r>
      <rPr>
        <b/>
        <sz val="10"/>
        <rFont val="Arial"/>
        <family val="2"/>
      </rPr>
      <t>MEDIAMAT CYCLO</t>
    </r>
    <r>
      <rPr>
        <sz val="10"/>
        <rFont val="Arial"/>
        <family val="2"/>
      </rPr>
      <t>, celonerezové hygienické provedení z taženého plechu pro snadnou údržbu,</t>
    </r>
    <r>
      <rPr>
        <b/>
        <sz val="10"/>
        <rFont val="Arial"/>
        <family val="2"/>
      </rPr>
      <t xml:space="preserve"> integrované dávkovací čerpadlo pro mycí prostředek, integrované dávkovací čerpadlo pro oplachový prostředek</t>
    </r>
    <r>
      <rPr>
        <sz val="10"/>
        <rFont val="Arial"/>
        <family val="2"/>
      </rPr>
      <t>, jedinečný samočistící program s automatickým vypnutím přístroje, výška dveří 440 mm - vyšší než u ostatních výrobců, přesná a snadná servisní diagnostika</t>
    </r>
  </si>
  <si>
    <r>
      <t xml:space="preserve">El. multifunkční pánev vč. špachtle a čistící houbičky - stolní provedení, </t>
    </r>
    <r>
      <rPr>
        <b/>
        <sz val="9"/>
        <rFont val="Arial"/>
        <family val="2"/>
      </rPr>
      <t>užitná kapacita: 2x 25 litrů</t>
    </r>
    <r>
      <rPr>
        <sz val="9"/>
        <rFont val="Arial"/>
        <family val="2"/>
      </rPr>
      <t xml:space="preserve">, rozsah teplot: 30 - 250°C Varná média: režim VarioCooking Control® se sedmi procesní skupiny: maso, ryby, zelenina a přílohy, pokrmy z vajec, polévky a omáčky, mléčné a sladké pokrmy, Finishing® a servis; manuální režim se třemi provozními režimy: pečení masa, vaření, fritování; programovací režim; rozsah teploty: 30 – 250 °C, Doplňkové funkce: současné vaření se dvěma různými varnými médii; automatické zdvihání a spouštění AutoLift™ (koše k vaření těstovin a fritování); obrazovka A la carte k ideálnímu vaření, pečení a fritování jednotlivých porcí; datová paměť HACCP a export přes rozhraní USB; 350 pozic v paměti pro individuální procesy, Výbava: integrovaná ruční sprcha s automatickým zatahováním, integrovaná funkce uzavření vody a plynulé dávkování proudu; sonda teploty jádra se šesti měřicími body; vyprazdňování varné, resp. mycí vody přímo nádobou; automatické plnicí zařízení VarioDose™ pracující s přesností na litr; TFT displej dotyková obrazovka s jasnou symbolikou obsluhy; integrované tlačítko zapnutí/vypnutí; doplňkové funkce lze volit stiskem tlačítka; ukazatel s vysvětlujícími texty; volitelná řeč pro systémové informace; </t>
    </r>
    <r>
      <rPr>
        <b/>
        <sz val="9"/>
        <rFont val="Arial"/>
        <family val="2"/>
      </rPr>
      <t>centrální nastavovací kolečko</t>
    </r>
    <r>
      <rPr>
        <sz val="9"/>
        <rFont val="Arial"/>
        <family val="2"/>
      </rPr>
      <t xml:space="preserve"> a snadno čistitelná tlačítka; indikátor provozu a výstrah, např. horký olej při fritování; digitální indikátory teploty; zobrazení požadovaných a skutečných hodnot; digitální spínací hodiny 0 -24hod.s trvalým nastavením; bezpečnostní termostat; patentovaný topný systém VarioBoost™; rozhraní USBPřipojení a instalace, zkušební značky: CE; elektrická bezpečnost: SEMKO Intertek; bezpečnost obsluhy: GS; ochrana pitné vody: SVGW; povoleno pevné připojení kekanalizaci – oddělovací trasa je součástí přístroje; ochrana proti průniku vody IPX5; schváleno pro provoz bez dozoru dle předpisů VDE; možnost připojení k zařízení Sicotronic (další zařízení k optimalizaci spotřeby energie na dotázání)</t>
    </r>
  </si>
  <si>
    <r>
      <rPr>
        <b/>
        <sz val="10"/>
        <rFont val="Arial CE"/>
        <family val="0"/>
      </rPr>
      <t>Elektrický konvektomat,</t>
    </r>
    <r>
      <rPr>
        <sz val="10"/>
        <rFont val="Arial CE"/>
        <family val="0"/>
      </rPr>
      <t xml:space="preserve"> velikost 6x GN 1/1, bojlerový způsob vývinu páry, teplotní sonda s 6 měřícími body, inteligentní ovládací systém - Self Cooking Control - vaření pomocí systému varných procesů, </t>
    </r>
    <r>
      <rPr>
        <b/>
        <sz val="10"/>
        <rFont val="Arial CE"/>
        <family val="0"/>
      </rPr>
      <t xml:space="preserve">centrální ovládací kolečko s funkcí stisknutí pro výběr, </t>
    </r>
    <r>
      <rPr>
        <sz val="10"/>
        <rFont val="Arial CE"/>
        <family val="0"/>
      </rPr>
      <t>měření a regulace vlhkosti, trojité zasklení dveří, 5 programovatelných rychlostí ventilátoru, podélné zásuvy na GN 1/1 - délka každé zásuvu konvektomatu min 500mm - možnost zasouvání i menších gastronádob /GN 1/2, GN 1/2, GN 2/3/ do zásuvů bez použití jiného příslušenství, plně automatické mytí podle stupně znečištění bez použitý tekutých mycích detergentů - použití tablet, automatické proplachování bojleru při každém mytí, systém spotřeby energie, systém HACCP, automatické hlášení závad vč. jejich diagnóz, systém kontroly vaření v jednotlivých vsuvech, automatický start, dotyková ovládací obrazovka, integrovaná sprcha s automatickým navíjením, systém odstředění a odvedení tuků bez nutnosti filtrů, funkce Cool down - rychlé zchlazení varné komory, program pro pečení pizza a vaječných pokrmů, integrovaná kynárna těst k dalšímu pečení, HDC - HiDensity Control - až o 30% vyšší využití kapacity přístroje, ELC - Efficent LevelControl - efektivní vaření různých jídel spol., automatické mytí - výběr z mycích programů podle stupně znečištění, mytí bez použití tekutých přípravků!!! - požadavek bezpečnosti práce</t>
    </r>
  </si>
  <si>
    <r>
      <t xml:space="preserve">Nářezový stroj, </t>
    </r>
    <r>
      <rPr>
        <b/>
        <sz val="10"/>
        <rFont val="Arial"/>
        <family val="2"/>
      </rPr>
      <t>šnekový převod umožňující trvalé zatížení</t>
    </r>
    <r>
      <rPr>
        <sz val="10"/>
        <rFont val="Arial"/>
        <family val="2"/>
      </rPr>
      <t xml:space="preserve">, </t>
    </r>
    <r>
      <rPr>
        <b/>
        <sz val="10"/>
        <rFont val="Arial"/>
        <family val="2"/>
      </rPr>
      <t>uložení stolu vodorovné - ne šikmé, průměr nože 300mm</t>
    </r>
    <r>
      <rPr>
        <sz val="10"/>
        <rFont val="Arial"/>
        <family val="2"/>
      </rPr>
      <t xml:space="preserve">, maximální řez 190x230 mm, nastavení síla řezu 0-15 mm, provedení eloxovaný hliník, </t>
    </r>
    <r>
      <rPr>
        <b/>
        <sz val="10"/>
        <rFont val="Arial"/>
        <family val="2"/>
      </rPr>
      <t xml:space="preserve">hladký teflonový nůž, </t>
    </r>
    <r>
      <rPr>
        <sz val="10"/>
        <rFont val="Arial"/>
        <family val="2"/>
      </rPr>
      <t>snadné čištění - úplná rozebíratelnost bez nutnosti speciálního nářadí, vzduchem chlazený motor, integrované brusné zařízení, odnímatelná spodní nerezová odkládací deska, voděodolné provedení</t>
    </r>
  </si>
  <si>
    <r>
      <t xml:space="preserve">Krouhač zeleniny, výkon cca 80 kg / 1 hod., kapacita 20 - 80 porcí, krouhač umožňuje plátkování, strouhání, vlnkování, nudličkování, kostičkování a hranolkování, indukční motor, nerezová hřídel, magentický bezpečnostní systém přeruší chod zařízení při otevření víka nebo při zvednutí přítlačné páky,  </t>
    </r>
    <r>
      <rPr>
        <b/>
        <u val="single"/>
        <sz val="10"/>
        <rFont val="Arial CE"/>
        <family val="2"/>
      </rPr>
      <t>2 násypné otvory - 1x kruhový o průměru cca 58mm, 1x otvor ve tvaru "D" - plocha cca 104cm</t>
    </r>
    <r>
      <rPr>
        <b/>
        <u val="single"/>
        <vertAlign val="superscript"/>
        <sz val="10"/>
        <rFont val="Arial CE"/>
        <family val="2"/>
      </rPr>
      <t>2</t>
    </r>
  </si>
  <si>
    <r>
      <t>Chlazený stůl třísekcový, první sekce vybavena křídlovými dvířky, druhá sekce vybavena křídlovými dvířky, třetí sekce vybaven 2x výsuvnou zásuvkou, objem 428 litrů, nerezové provedení, perforované koše zásuvek z nerezové oceli pro velikost GN 1/1, chladivo R-600a, bez CFC, chlazení s nucenou cirkulací, p</t>
    </r>
    <r>
      <rPr>
        <b/>
        <sz val="10"/>
        <rFont val="Arial"/>
        <family val="2"/>
      </rPr>
      <t>racovní teplota -2 °C až +8 °C při okolní teplotě 43 °C</t>
    </r>
    <r>
      <rPr>
        <sz val="10"/>
        <rFont val="Arial"/>
        <family val="2"/>
      </rPr>
      <t>, digitální displej pro elektronické řízení teploty a odmražování, stupeň ochrany IPX5, tlakově vtřikovaná polyuretanová izolace o síle 50 mm a hustotě 40kg/m3,  výškově stavitelné nožičky</t>
    </r>
  </si>
  <si>
    <r>
      <t xml:space="preserve">Chlazený stůl třísekcový, první sekce vybavena křídlovými dvířky, druhá sekce vybavena křídlovými dvířky, třetí sekce vybaven 2x výsuvnou zásuvkou, objem 428 litrů, nerezové provedení, perforované koše zásuvek z nerezové oceli pro velikost GN 1/1, chladivo R-600a, bez CFC, chlazení s nucenou cirkulací, </t>
    </r>
    <r>
      <rPr>
        <b/>
        <sz val="10"/>
        <rFont val="Arial"/>
        <family val="2"/>
      </rPr>
      <t>pracovní teplota -2 °C až +8 °C při okolní teplotě 43 °C</t>
    </r>
    <r>
      <rPr>
        <sz val="10"/>
        <rFont val="Arial"/>
        <family val="2"/>
      </rPr>
      <t>, digitální displej pro elektronické řízení teploty a odmražování, stupeň ochrany IPX5, tlakově vtřikovaná polyuretanová izolace o síle 50 mm a hustotě 40kg/m3,  výškově stavitelné nožičky, provedení pracovního stolu bez pracovní desky</t>
    </r>
  </si>
  <si>
    <r>
      <t xml:space="preserve">Pokyny pro práci se soupisem prací, dodávek a služeb:
Účastník vyplní všechna žlutě podbarvená pole.
</t>
    </r>
    <r>
      <rPr>
        <b/>
        <sz val="10"/>
        <color indexed="10"/>
        <rFont val="Arial"/>
        <family val="2"/>
      </rPr>
      <t>Součástí jednotkové ceny jsou všechny činnosti nutné pro funkčnost zařízení (doprava, montáž, montážní materiál, zaškolení, revize apod.)</t>
    </r>
    <r>
      <rPr>
        <sz val="10"/>
        <rFont val="Arial"/>
        <family val="2"/>
      </rPr>
      <t xml:space="preserve">
</t>
    </r>
    <r>
      <rPr>
        <b/>
        <sz val="10"/>
        <color indexed="10"/>
        <rFont val="Arial"/>
        <family val="2"/>
      </rPr>
      <t>Případné obchodní názvy v rozpočtu určují pouze technické parametry zařízení. Na místo plnění veřejné zakázky je možné dodat zařízení s jakýmkoliv jiným obchodním názvem obdobných nebo lepších parametrů.</t>
    </r>
  </si>
  <si>
    <t>Příloha č. 4 Soupis prací, dodávek a služeb</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</si>
</sst>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
    <numFmt numFmtId="167" formatCode="##,###,##0.\-\-"/>
    <numFmt numFmtId="168" formatCode="[$-405]d\.\ mmmm\ yyyy"/>
    <numFmt numFmtId="169" formatCode="&quot;Yes&quot;;&quot;Yes&quot;;&quot;No&quot;"/>
    <numFmt numFmtId="170" formatCode="&quot;True&quot;;&quot;True&quot;;&quot;False&quot;"/>
    <numFmt numFmtId="171" formatCode="&quot;On&quot;;&quot;On&quot;;&quot;Off&quot;"/>
    <numFmt numFmtId="172" formatCode="[$¥€-2]\ #\ ##,000_);[Red]\([$€-2]\ #\ ##,000\)"/>
  </numFmts>
  <fonts count="67">
    <font>
      <sz val="10"/>
      <name val="Arial CE"/>
      <family val="0"/>
    </font>
    <font>
      <sz val="10"/>
      <name val="Helv"/>
      <family val="0"/>
    </font>
    <font>
      <sz val="8"/>
      <name val="Helv"/>
      <family val="0"/>
    </font>
    <font>
      <sz val="8"/>
      <name val="Arial"/>
      <family val="2"/>
    </font>
    <font>
      <b/>
      <sz val="12"/>
      <name val="Arial"/>
      <family val="2"/>
    </font>
    <font>
      <sz val="12"/>
      <name val="Arial"/>
      <family val="2"/>
    </font>
    <font>
      <b/>
      <sz val="14"/>
      <name val="Arial"/>
      <family val="2"/>
    </font>
    <font>
      <sz val="14"/>
      <name val="Arial"/>
      <family val="2"/>
    </font>
    <font>
      <sz val="10"/>
      <name val="Arial"/>
      <family val="2"/>
    </font>
    <font>
      <b/>
      <sz val="12"/>
      <name val="Helv"/>
      <family val="0"/>
    </font>
    <font>
      <b/>
      <sz val="16"/>
      <name val="Arial"/>
      <family val="2"/>
    </font>
    <font>
      <sz val="16"/>
      <name val="Arial"/>
      <family val="2"/>
    </font>
    <font>
      <u val="single"/>
      <sz val="10"/>
      <color indexed="12"/>
      <name val="Arial CE"/>
      <family val="0"/>
    </font>
    <font>
      <b/>
      <sz val="10"/>
      <name val="Arial"/>
      <family val="2"/>
    </font>
    <font>
      <sz val="9"/>
      <name val="Arial"/>
      <family val="2"/>
    </font>
    <font>
      <b/>
      <sz val="10"/>
      <color indexed="8"/>
      <name val="Arial"/>
      <family val="2"/>
    </font>
    <font>
      <b/>
      <sz val="10"/>
      <name val="Arial CE"/>
      <family val="0"/>
    </font>
    <font>
      <b/>
      <sz val="10"/>
      <color indexed="10"/>
      <name val="Arial"/>
      <family val="2"/>
    </font>
    <font>
      <b/>
      <i/>
      <u val="single"/>
      <sz val="12"/>
      <name val="Arial"/>
      <family val="2"/>
    </font>
    <font>
      <sz val="10"/>
      <color indexed="8"/>
      <name val="Arial"/>
      <family val="2"/>
    </font>
    <font>
      <b/>
      <sz val="11"/>
      <name val="Arial"/>
      <family val="2"/>
    </font>
    <font>
      <i/>
      <sz val="10"/>
      <color indexed="8"/>
      <name val="Arial"/>
      <family val="2"/>
    </font>
    <font>
      <b/>
      <sz val="9"/>
      <name val="Arial"/>
      <family val="2"/>
    </font>
    <font>
      <b/>
      <u val="single"/>
      <sz val="10"/>
      <name val="Arial CE"/>
      <family val="2"/>
    </font>
    <font>
      <b/>
      <u val="single"/>
      <vertAlign val="superscript"/>
      <sz val="10"/>
      <name val="Arial CE"/>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CE"/>
      <family val="0"/>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10"/>
      <name val="Arial"/>
      <family val="2"/>
    </font>
    <font>
      <sz val="10"/>
      <color indexed="8"/>
      <name val="Arial CE"/>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CE"/>
      <family val="0"/>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FF0000"/>
      <name val="Arial"/>
      <family val="2"/>
    </font>
    <font>
      <sz val="10"/>
      <color theme="1"/>
      <name val="Arial"/>
      <family val="2"/>
    </font>
    <font>
      <sz val="10"/>
      <color theme="1"/>
      <name val="Arial CE"/>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indexed="44"/>
        <bgColor indexed="64"/>
      </patternFill>
    </fill>
    <fill>
      <patternFill patternType="solid">
        <fgColor rgb="FF00B0F0"/>
        <bgColor indexed="64"/>
      </patternFill>
    </fill>
    <fill>
      <patternFill patternType="solid">
        <fgColor theme="0"/>
        <bgColor indexed="64"/>
      </patternFill>
    </fill>
  </fills>
  <borders count="1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double"/>
      <right>
        <color indexed="63"/>
      </right>
      <top style="medium"/>
      <bottom style="double"/>
    </border>
    <border>
      <left style="thin"/>
      <right style="thin"/>
      <top style="thin"/>
      <bottom>
        <color indexed="63"/>
      </bottom>
    </border>
    <border>
      <left>
        <color indexed="63"/>
      </left>
      <right style="thin"/>
      <top style="thin"/>
      <bottom style="thin"/>
    </border>
    <border>
      <left>
        <color indexed="63"/>
      </left>
      <right style="medium"/>
      <top style="medium"/>
      <bottom style="medium"/>
    </border>
    <border>
      <left>
        <color indexed="63"/>
      </left>
      <right style="medium"/>
      <top>
        <color indexed="63"/>
      </top>
      <bottom style="medium"/>
    </border>
    <border>
      <left>
        <color indexed="63"/>
      </left>
      <right style="double"/>
      <top style="medium"/>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48" fillId="20" borderId="0" applyNumberFormat="0" applyBorder="0" applyAlignment="0" applyProtection="0"/>
    <xf numFmtId="0" fontId="4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2" borderId="0" applyNumberFormat="0" applyBorder="0" applyAlignment="0" applyProtection="0"/>
    <xf numFmtId="0" fontId="1" fillId="0" borderId="0">
      <alignment/>
      <protection/>
    </xf>
    <xf numFmtId="0" fontId="55"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6" fillId="0" borderId="7" applyNumberFormat="0" applyFill="0" applyAlignment="0" applyProtection="0"/>
    <xf numFmtId="0" fontId="57" fillId="24" borderId="0" applyNumberFormat="0" applyBorder="0" applyAlignment="0" applyProtection="0"/>
    <xf numFmtId="0" fontId="58" fillId="0" borderId="0" applyNumberFormat="0" applyFill="0" applyBorder="0" applyAlignment="0" applyProtection="0"/>
    <xf numFmtId="0" fontId="59" fillId="25" borderId="8" applyNumberFormat="0" applyAlignment="0" applyProtection="0"/>
    <xf numFmtId="0" fontId="60" fillId="26" borderId="8" applyNumberFormat="0" applyAlignment="0" applyProtection="0"/>
    <xf numFmtId="0" fontId="61" fillId="26" borderId="9" applyNumberFormat="0" applyAlignment="0" applyProtection="0"/>
    <xf numFmtId="0" fontId="62" fillId="0" borderId="0" applyNumberForma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cellStyleXfs>
  <cellXfs count="100">
    <xf numFmtId="0" fontId="0" fillId="0" borderId="0" xfId="0" applyAlignment="1">
      <alignment/>
    </xf>
    <xf numFmtId="0" fontId="2" fillId="0" borderId="0" xfId="47" applyFont="1" applyAlignment="1">
      <alignment horizontal="center"/>
      <protection/>
    </xf>
    <xf numFmtId="0" fontId="2" fillId="0" borderId="0" xfId="47" applyFont="1">
      <alignment/>
      <protection/>
    </xf>
    <xf numFmtId="0" fontId="2" fillId="0" borderId="0" xfId="47" applyFont="1" applyAlignment="1">
      <alignment wrapText="1"/>
      <protection/>
    </xf>
    <xf numFmtId="0" fontId="2" fillId="0" borderId="0" xfId="47" applyFont="1" applyAlignment="1">
      <alignment vertical="center"/>
      <protection/>
    </xf>
    <xf numFmtId="0" fontId="3" fillId="0" borderId="0" xfId="47" applyFont="1" applyAlignment="1">
      <alignment vertical="center"/>
      <protection/>
    </xf>
    <xf numFmtId="0" fontId="2" fillId="0" borderId="0" xfId="47" applyFont="1" applyAlignment="1">
      <alignment vertical="center" wrapText="1"/>
      <protection/>
    </xf>
    <xf numFmtId="0" fontId="9" fillId="0" borderId="0" xfId="47" applyFont="1" applyFill="1" applyBorder="1">
      <alignment/>
      <protection/>
    </xf>
    <xf numFmtId="0" fontId="2" fillId="0" borderId="0" xfId="47" applyFont="1" applyFill="1" applyBorder="1">
      <alignment/>
      <protection/>
    </xf>
    <xf numFmtId="49" fontId="7" fillId="0" borderId="0" xfId="47" applyNumberFormat="1" applyFont="1" applyAlignment="1">
      <alignment horizontal="center"/>
      <protection/>
    </xf>
    <xf numFmtId="49" fontId="7" fillId="0" borderId="0" xfId="47" applyNumberFormat="1" applyFont="1" applyAlignment="1">
      <alignment wrapText="1"/>
      <protection/>
    </xf>
    <xf numFmtId="0" fontId="7" fillId="0" borderId="0" xfId="47" applyFont="1" applyAlignment="1">
      <alignment horizontal="center"/>
      <protection/>
    </xf>
    <xf numFmtId="0" fontId="8"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wrapText="1"/>
      <protection/>
    </xf>
    <xf numFmtId="0" fontId="2" fillId="0" borderId="0" xfId="47" applyFont="1" applyFill="1" applyAlignment="1">
      <alignment vertical="center" wrapText="1"/>
      <protection/>
    </xf>
    <xf numFmtId="0" fontId="2" fillId="0" borderId="0" xfId="47" applyFont="1" applyBorder="1" applyAlignment="1">
      <alignment vertical="center" wrapText="1"/>
      <protection/>
    </xf>
    <xf numFmtId="0" fontId="8" fillId="33" borderId="10" xfId="0" applyFont="1" applyFill="1" applyBorder="1" applyAlignment="1" applyProtection="1">
      <alignment horizontal="center" vertical="center" wrapText="1"/>
      <protection locked="0"/>
    </xf>
    <xf numFmtId="0" fontId="2" fillId="0" borderId="0" xfId="47" applyFont="1" applyFill="1" applyBorder="1" applyAlignment="1">
      <alignment vertical="center" wrapText="1"/>
      <protection/>
    </xf>
    <xf numFmtId="0" fontId="1" fillId="0" borderId="0" xfId="47" applyFont="1" applyAlignment="1">
      <alignment vertical="center" wrapText="1"/>
      <protection/>
    </xf>
    <xf numFmtId="0" fontId="1" fillId="0" borderId="0" xfId="47" applyFont="1" applyAlignment="1">
      <alignment vertical="center"/>
      <protection/>
    </xf>
    <xf numFmtId="0" fontId="1" fillId="0" borderId="0" xfId="47" applyFont="1">
      <alignment/>
      <protection/>
    </xf>
    <xf numFmtId="0" fontId="6" fillId="0" borderId="0" xfId="0" applyFont="1" applyAlignment="1" applyProtection="1">
      <alignment horizontal="left" vertical="center"/>
      <protection/>
    </xf>
    <xf numFmtId="0" fontId="10" fillId="0" borderId="0" xfId="47" applyFont="1" applyAlignment="1" applyProtection="1">
      <alignment vertical="center"/>
      <protection/>
    </xf>
    <xf numFmtId="0" fontId="18" fillId="0" borderId="0" xfId="47" applyFont="1" applyAlignment="1" applyProtection="1">
      <alignment vertical="center"/>
      <protection/>
    </xf>
    <xf numFmtId="0" fontId="2" fillId="0" borderId="0" xfId="47" applyFont="1" applyAlignment="1" applyProtection="1">
      <alignment horizontal="center"/>
      <protection/>
    </xf>
    <xf numFmtId="0" fontId="8" fillId="0" borderId="0" xfId="47" applyFont="1" applyAlignment="1" applyProtection="1">
      <alignment vertical="center"/>
      <protection/>
    </xf>
    <xf numFmtId="0" fontId="5" fillId="0" borderId="0" xfId="0" applyFont="1" applyAlignment="1" applyProtection="1">
      <alignment horizontal="lef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8" fillId="0" borderId="0" xfId="47" applyFont="1" applyBorder="1" applyAlignment="1" applyProtection="1">
      <alignment vertical="center"/>
      <protection/>
    </xf>
    <xf numFmtId="0" fontId="8" fillId="13" borderId="10" xfId="47" applyFont="1" applyFill="1" applyBorder="1" applyAlignment="1" applyProtection="1">
      <alignment horizontal="left" vertical="center" wrapText="1"/>
      <protection/>
    </xf>
    <xf numFmtId="0" fontId="4" fillId="0" borderId="0" xfId="0" applyFont="1" applyAlignment="1" applyProtection="1">
      <alignment horizontal="left" vertical="center"/>
      <protection/>
    </xf>
    <xf numFmtId="0" fontId="11" fillId="0" borderId="0" xfId="47" applyFont="1" applyAlignment="1" applyProtection="1">
      <alignment vertical="center"/>
      <protection/>
    </xf>
    <xf numFmtId="14" fontId="20" fillId="0" borderId="12" xfId="47" applyNumberFormat="1" applyFont="1" applyFill="1" applyBorder="1" applyAlignment="1" applyProtection="1">
      <alignment horizontal="center" vertical="center"/>
      <protection/>
    </xf>
    <xf numFmtId="14" fontId="63" fillId="0" borderId="0" xfId="47" applyNumberFormat="1" applyFont="1" applyFill="1" applyBorder="1" applyAlignment="1" applyProtection="1">
      <alignment horizontal="center" vertical="center"/>
      <protection/>
    </xf>
    <xf numFmtId="0" fontId="3" fillId="0" borderId="0" xfId="47" applyFont="1" applyAlignment="1" applyProtection="1">
      <alignment vertical="center"/>
      <protection/>
    </xf>
    <xf numFmtId="0" fontId="7" fillId="0" borderId="0" xfId="47" applyFont="1" applyAlignment="1" applyProtection="1">
      <alignment vertical="center"/>
      <protection/>
    </xf>
    <xf numFmtId="0" fontId="6" fillId="0" borderId="0" xfId="47" applyFont="1" applyAlignment="1" applyProtection="1">
      <alignment horizontal="left" vertical="center"/>
      <protection/>
    </xf>
    <xf numFmtId="0" fontId="3" fillId="0" borderId="0" xfId="47" applyFont="1" applyAlignment="1" applyProtection="1">
      <alignment horizontal="center" vertical="center"/>
      <protection/>
    </xf>
    <xf numFmtId="3" fontId="3" fillId="0" borderId="0" xfId="47" applyNumberFormat="1" applyFont="1" applyAlignment="1" applyProtection="1">
      <alignment horizontal="right" vertical="center"/>
      <protection/>
    </xf>
    <xf numFmtId="0" fontId="3" fillId="0" borderId="0" xfId="0" applyFont="1" applyAlignment="1" applyProtection="1">
      <alignment vertical="center" wrapText="1"/>
      <protection/>
    </xf>
    <xf numFmtId="49" fontId="8" fillId="34" borderId="13" xfId="47" applyNumberFormat="1" applyFont="1" applyFill="1" applyBorder="1" applyAlignment="1" applyProtection="1">
      <alignment horizontal="center" vertical="center" wrapText="1"/>
      <protection/>
    </xf>
    <xf numFmtId="0" fontId="8" fillId="34" borderId="13" xfId="47" applyFont="1" applyFill="1" applyBorder="1" applyAlignment="1" applyProtection="1">
      <alignment horizontal="center" vertical="center" wrapText="1"/>
      <protection/>
    </xf>
    <xf numFmtId="0" fontId="8" fillId="34" borderId="10" xfId="47" applyFont="1" applyFill="1" applyBorder="1" applyAlignment="1" applyProtection="1">
      <alignment horizontal="center" vertical="center"/>
      <protection/>
    </xf>
    <xf numFmtId="0" fontId="8" fillId="34" borderId="10" xfId="47"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0" xfId="0" applyFont="1" applyFill="1" applyBorder="1" applyAlignment="1" applyProtection="1">
      <alignment horizontal="left" vertical="center" wrapText="1"/>
      <protection/>
    </xf>
    <xf numFmtId="0" fontId="1" fillId="0" borderId="10" xfId="47" applyFont="1" applyBorder="1" applyAlignment="1" applyProtection="1">
      <alignment vertical="center" wrapText="1"/>
      <protection/>
    </xf>
    <xf numFmtId="0" fontId="13" fillId="35" borderId="10" xfId="0" applyFont="1" applyFill="1" applyBorder="1" applyAlignment="1" applyProtection="1">
      <alignment horizontal="center" vertical="center" wrapText="1"/>
      <protection/>
    </xf>
    <xf numFmtId="0" fontId="13" fillId="35" borderId="10" xfId="0" applyFont="1" applyFill="1" applyBorder="1" applyAlignment="1" applyProtection="1">
      <alignment horizontal="left" vertical="center" wrapText="1"/>
      <protection/>
    </xf>
    <xf numFmtId="0" fontId="8" fillId="35" borderId="10" xfId="0" applyFont="1" applyFill="1" applyBorder="1" applyAlignment="1" applyProtection="1">
      <alignment horizontal="center" vertical="center" wrapText="1"/>
      <protection/>
    </xf>
    <xf numFmtId="4" fontId="8" fillId="35" borderId="10" xfId="0" applyNumberFormat="1" applyFont="1" applyFill="1" applyBorder="1" applyAlignment="1" applyProtection="1">
      <alignment horizontal="center" vertical="center" wrapText="1"/>
      <protection/>
    </xf>
    <xf numFmtId="4" fontId="8" fillId="0" borderId="10" xfId="47" applyNumberFormat="1" applyFont="1" applyBorder="1" applyAlignment="1" applyProtection="1">
      <alignment vertical="center" wrapText="1"/>
      <protection/>
    </xf>
    <xf numFmtId="0" fontId="64" fillId="0" borderId="10" xfId="0" applyFont="1" applyFill="1" applyBorder="1" applyAlignment="1" applyProtection="1">
      <alignment horizontal="center" vertical="center" wrapText="1"/>
      <protection/>
    </xf>
    <xf numFmtId="0" fontId="64" fillId="0" borderId="10" xfId="0" applyFont="1" applyFill="1" applyBorder="1" applyAlignment="1" applyProtection="1">
      <alignment horizontal="left" vertical="center" wrapText="1"/>
      <protection/>
    </xf>
    <xf numFmtId="4" fontId="8" fillId="0" borderId="10" xfId="47" applyNumberFormat="1" applyFont="1" applyFill="1" applyBorder="1" applyAlignment="1" applyProtection="1">
      <alignment vertical="center" wrapText="1"/>
      <protection/>
    </xf>
    <xf numFmtId="0" fontId="0" fillId="0" borderId="10" xfId="0" applyFont="1" applyFill="1" applyBorder="1" applyAlignment="1" applyProtection="1">
      <alignment wrapText="1"/>
      <protection/>
    </xf>
    <xf numFmtId="1" fontId="0" fillId="0" borderId="10" xfId="0" applyNumberFormat="1" applyFont="1" applyFill="1" applyBorder="1" applyAlignment="1" applyProtection="1">
      <alignment horizontal="left" vertical="center" wrapText="1"/>
      <protection/>
    </xf>
    <xf numFmtId="0" fontId="8" fillId="0" borderId="10" xfId="47" applyFont="1" applyFill="1" applyBorder="1" applyAlignment="1" applyProtection="1">
      <alignment horizontal="center" vertical="center"/>
      <protection/>
    </xf>
    <xf numFmtId="0" fontId="0" fillId="0" borderId="10" xfId="0" applyFont="1" applyFill="1" applyBorder="1" applyAlignment="1" applyProtection="1">
      <alignment vertical="center" wrapText="1"/>
      <protection/>
    </xf>
    <xf numFmtId="0" fontId="8" fillId="0" borderId="10" xfId="47"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8" fillId="0" borderId="13" xfId="0" applyFont="1" applyFill="1" applyBorder="1" applyAlignment="1" applyProtection="1">
      <alignment horizontal="left" vertical="center" wrapText="1"/>
      <protection/>
    </xf>
    <xf numFmtId="0" fontId="8" fillId="0" borderId="11" xfId="0" applyFont="1" applyFill="1" applyBorder="1" applyAlignment="1" applyProtection="1">
      <alignment horizontal="center" vertical="center" wrapText="1"/>
      <protection/>
    </xf>
    <xf numFmtId="0" fontId="8" fillId="0" borderId="11" xfId="0" applyFont="1" applyFill="1" applyBorder="1" applyAlignment="1" applyProtection="1">
      <alignment horizontal="left" vertical="center" wrapText="1"/>
      <protection/>
    </xf>
    <xf numFmtId="0" fontId="14" fillId="0" borderId="10" xfId="0" applyFont="1" applyFill="1" applyBorder="1" applyAlignment="1" applyProtection="1">
      <alignment horizontal="left" vertical="center" wrapText="1"/>
      <protection/>
    </xf>
    <xf numFmtId="0" fontId="8" fillId="0" borderId="10" xfId="0" applyFont="1" applyBorder="1" applyAlignment="1" applyProtection="1">
      <alignment vertical="center" wrapText="1"/>
      <protection/>
    </xf>
    <xf numFmtId="0" fontId="0" fillId="0" borderId="10" xfId="0" applyBorder="1" applyAlignment="1" applyProtection="1">
      <alignment/>
      <protection/>
    </xf>
    <xf numFmtId="0" fontId="8" fillId="36" borderId="10" xfId="0" applyFont="1" applyFill="1" applyBorder="1" applyAlignment="1" applyProtection="1">
      <alignment horizontal="left" vertical="center" wrapText="1"/>
      <protection/>
    </xf>
    <xf numFmtId="0" fontId="8" fillId="0" borderId="10" xfId="0" applyFont="1" applyFill="1" applyBorder="1" applyAlignment="1" applyProtection="1">
      <alignment vertical="center" wrapText="1"/>
      <protection/>
    </xf>
    <xf numFmtId="0" fontId="8" fillId="0" borderId="10" xfId="0" applyFont="1" applyFill="1" applyBorder="1" applyAlignment="1" applyProtection="1">
      <alignment horizontal="center" vertical="center"/>
      <protection/>
    </xf>
    <xf numFmtId="1" fontId="65" fillId="0" borderId="10" xfId="0" applyNumberFormat="1" applyFont="1" applyFill="1" applyBorder="1" applyAlignment="1" applyProtection="1">
      <alignment horizontal="left" vertical="center" wrapText="1"/>
      <protection/>
    </xf>
    <xf numFmtId="0" fontId="8" fillId="0" borderId="10" xfId="47" applyFont="1" applyFill="1" applyBorder="1" applyAlignment="1" applyProtection="1">
      <alignment horizontal="center" wrapText="1"/>
      <protection/>
    </xf>
    <xf numFmtId="0" fontId="8" fillId="0" borderId="10" xfId="47" applyFont="1" applyBorder="1" applyAlignment="1" applyProtection="1">
      <alignment vertical="center" wrapText="1"/>
      <protection/>
    </xf>
    <xf numFmtId="0" fontId="13" fillId="0" borderId="10" xfId="0" applyFont="1" applyFill="1" applyBorder="1" applyAlignment="1" applyProtection="1">
      <alignment horizontal="left" vertical="center" wrapText="1"/>
      <protection/>
    </xf>
    <xf numFmtId="4" fontId="13" fillId="0" borderId="10" xfId="47" applyNumberFormat="1" applyFont="1" applyBorder="1" applyAlignment="1" applyProtection="1">
      <alignment vertical="center" wrapText="1"/>
      <protection/>
    </xf>
    <xf numFmtId="49" fontId="3" fillId="36" borderId="10" xfId="47" applyNumberFormat="1" applyFont="1" applyFill="1" applyBorder="1" applyAlignment="1" applyProtection="1">
      <alignment horizontal="center" vertical="center"/>
      <protection/>
    </xf>
    <xf numFmtId="0" fontId="8" fillId="0" borderId="14" xfId="0" applyFont="1" applyFill="1" applyBorder="1" applyAlignment="1" applyProtection="1">
      <alignment horizontal="left" vertical="center" wrapText="1"/>
      <protection/>
    </xf>
    <xf numFmtId="0" fontId="66" fillId="0" borderId="15" xfId="0" applyFont="1" applyBorder="1" applyAlignment="1" applyProtection="1">
      <alignment vertical="center" wrapText="1"/>
      <protection/>
    </xf>
    <xf numFmtId="0" fontId="8" fillId="0" borderId="10" xfId="47" applyFont="1" applyBorder="1" applyAlignment="1" applyProtection="1">
      <alignment horizontal="center"/>
      <protection/>
    </xf>
    <xf numFmtId="4" fontId="1" fillId="0" borderId="10" xfId="47" applyNumberFormat="1" applyFont="1" applyBorder="1" applyAlignment="1" applyProtection="1">
      <alignment vertical="center" wrapText="1"/>
      <protection/>
    </xf>
    <xf numFmtId="0" fontId="8" fillId="0" borderId="16" xfId="0" applyFont="1" applyBorder="1" applyAlignment="1" applyProtection="1">
      <alignment vertical="center" wrapText="1"/>
      <protection/>
    </xf>
    <xf numFmtId="49" fontId="8" fillId="0" borderId="10" xfId="47" applyNumberFormat="1" applyFont="1" applyBorder="1" applyAlignment="1" applyProtection="1">
      <alignment wrapText="1"/>
      <protection/>
    </xf>
    <xf numFmtId="0" fontId="8" fillId="0" borderId="10" xfId="0" applyFont="1" applyBorder="1" applyAlignment="1" applyProtection="1">
      <alignment/>
      <protection/>
    </xf>
    <xf numFmtId="4" fontId="8" fillId="33" borderId="10" xfId="47" applyNumberFormat="1" applyFont="1" applyFill="1" applyBorder="1" applyAlignment="1" applyProtection="1">
      <alignment vertical="center" wrapText="1"/>
      <protection locked="0"/>
    </xf>
    <xf numFmtId="0" fontId="8" fillId="33" borderId="10" xfId="0" applyNumberFormat="1" applyFont="1" applyFill="1" applyBorder="1" applyAlignment="1" applyProtection="1">
      <alignment horizontal="center" vertical="center"/>
      <protection locked="0"/>
    </xf>
    <xf numFmtId="0" fontId="8" fillId="33" borderId="11" xfId="0" applyNumberFormat="1" applyFont="1" applyFill="1" applyBorder="1" applyAlignment="1" applyProtection="1">
      <alignment horizontal="center" vertical="center"/>
      <protection locked="0"/>
    </xf>
    <xf numFmtId="14" fontId="20" fillId="33" borderId="17" xfId="47" applyNumberFormat="1" applyFont="1" applyFill="1" applyBorder="1" applyAlignment="1" applyProtection="1">
      <alignment horizontal="center" vertical="center"/>
      <protection locked="0"/>
    </xf>
    <xf numFmtId="0" fontId="11" fillId="0" borderId="0" xfId="47" applyFont="1" applyAlignment="1" applyProtection="1">
      <alignment vertical="center" wrapText="1"/>
      <protection/>
    </xf>
    <xf numFmtId="0" fontId="0" fillId="0" borderId="0" xfId="0" applyAlignment="1" applyProtection="1">
      <alignment vertical="center"/>
      <protection/>
    </xf>
    <xf numFmtId="0" fontId="0" fillId="0" borderId="0" xfId="0" applyBorder="1" applyAlignment="1" applyProtection="1">
      <alignment vertical="center"/>
      <protection/>
    </xf>
    <xf numFmtId="0" fontId="8" fillId="0" borderId="13" xfId="0" applyFont="1" applyFill="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4" fontId="8" fillId="33" borderId="13" xfId="47" applyNumberFormat="1" applyFont="1" applyFill="1" applyBorder="1" applyAlignment="1" applyProtection="1">
      <alignment vertical="center" wrapText="1"/>
      <protection locked="0"/>
    </xf>
    <xf numFmtId="0" fontId="8" fillId="0" borderId="11" xfId="0" applyFont="1" applyBorder="1" applyAlignment="1" applyProtection="1">
      <alignment vertical="center" wrapText="1"/>
      <protection locked="0"/>
    </xf>
    <xf numFmtId="4" fontId="8" fillId="0" borderId="13" xfId="47" applyNumberFormat="1" applyFont="1" applyFill="1" applyBorder="1" applyAlignment="1" applyProtection="1">
      <alignment vertical="center" wrapText="1"/>
      <protection/>
    </xf>
    <xf numFmtId="4" fontId="8" fillId="0" borderId="11" xfId="47" applyNumberFormat="1" applyFont="1" applyFill="1" applyBorder="1" applyAlignment="1" applyProtection="1">
      <alignment vertical="center" wrapText="1"/>
      <protection/>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Sešit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72</xdr:row>
      <xdr:rowOff>28575</xdr:rowOff>
    </xdr:from>
    <xdr:to>
      <xdr:col>1</xdr:col>
      <xdr:colOff>2733675</xdr:colOff>
      <xdr:row>72</xdr:row>
      <xdr:rowOff>981075</xdr:rowOff>
    </xdr:to>
    <xdr:pic>
      <xdr:nvPicPr>
        <xdr:cNvPr id="1" name="Obrázek 2"/>
        <xdr:cNvPicPr preferRelativeResize="1">
          <a:picLocks noChangeAspect="1"/>
        </xdr:cNvPicPr>
      </xdr:nvPicPr>
      <xdr:blipFill>
        <a:blip r:embed="rId1"/>
        <a:stretch>
          <a:fillRect/>
        </a:stretch>
      </xdr:blipFill>
      <xdr:spPr>
        <a:xfrm>
          <a:off x="447675" y="23488650"/>
          <a:ext cx="2647950" cy="952500"/>
        </a:xfrm>
        <a:prstGeom prst="rect">
          <a:avLst/>
        </a:prstGeom>
        <a:noFill/>
        <a:ln w="9525" cmpd="sng">
          <a:noFill/>
        </a:ln>
      </xdr:spPr>
    </xdr:pic>
    <xdr:clientData/>
  </xdr:twoCellAnchor>
  <xdr:twoCellAnchor editAs="oneCell">
    <xdr:from>
      <xdr:col>1</xdr:col>
      <xdr:colOff>2981325</xdr:colOff>
      <xdr:row>72</xdr:row>
      <xdr:rowOff>123825</xdr:rowOff>
    </xdr:from>
    <xdr:to>
      <xdr:col>1</xdr:col>
      <xdr:colOff>5457825</xdr:colOff>
      <xdr:row>72</xdr:row>
      <xdr:rowOff>981075</xdr:rowOff>
    </xdr:to>
    <xdr:pic>
      <xdr:nvPicPr>
        <xdr:cNvPr id="2" name="Obrázek 3"/>
        <xdr:cNvPicPr preferRelativeResize="1">
          <a:picLocks noChangeAspect="1"/>
        </xdr:cNvPicPr>
      </xdr:nvPicPr>
      <xdr:blipFill>
        <a:blip r:embed="rId2"/>
        <a:stretch>
          <a:fillRect/>
        </a:stretch>
      </xdr:blipFill>
      <xdr:spPr>
        <a:xfrm>
          <a:off x="3333750" y="23583900"/>
          <a:ext cx="247650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1"/>
  <sheetViews>
    <sheetView tabSelected="1" zoomScalePageLayoutView="0" workbookViewId="0" topLeftCell="A1">
      <selection activeCell="B1" sqref="B1"/>
    </sheetView>
  </sheetViews>
  <sheetFormatPr defaultColWidth="10.25390625" defaultRowHeight="12.75"/>
  <cols>
    <col min="1" max="1" width="4.625" style="1" customWidth="1"/>
    <col min="2" max="2" width="111.375" style="3" bestFit="1" customWidth="1"/>
    <col min="3" max="3" width="17.625" style="1" customWidth="1"/>
    <col min="4" max="4" width="19.625" style="1" bestFit="1" customWidth="1"/>
    <col min="5" max="5" width="19.625" style="1" customWidth="1"/>
    <col min="6" max="6" width="7.625" style="1" bestFit="1" customWidth="1"/>
    <col min="7" max="7" width="20.25390625" style="21" customWidth="1"/>
    <col min="8" max="8" width="20.00390625" style="21" customWidth="1"/>
    <col min="9" max="9" width="12.75390625" style="2" customWidth="1"/>
    <col min="10" max="14" width="10.25390625" style="2" customWidth="1"/>
    <col min="15" max="15" width="10.375" style="2" customWidth="1"/>
    <col min="16" max="16" width="13.375" style="2" customWidth="1"/>
    <col min="17" max="17" width="14.00390625" style="2" customWidth="1"/>
    <col min="18" max="18" width="14.375" style="2" customWidth="1"/>
    <col min="19" max="16384" width="10.25390625" style="2" customWidth="1"/>
  </cols>
  <sheetData>
    <row r="1" spans="1:8" s="5" customFormat="1" ht="20.25">
      <c r="A1" s="22"/>
      <c r="B1" s="23" t="s">
        <v>261</v>
      </c>
      <c r="C1" s="24"/>
      <c r="D1" s="25"/>
      <c r="E1" s="25"/>
      <c r="F1" s="25"/>
      <c r="G1" s="26"/>
      <c r="H1" s="26"/>
    </row>
    <row r="2" spans="1:8" s="5" customFormat="1" ht="51" customHeight="1">
      <c r="A2" s="27"/>
      <c r="B2" s="89" t="s">
        <v>231</v>
      </c>
      <c r="C2" s="90"/>
      <c r="D2" s="90"/>
      <c r="E2" s="90"/>
      <c r="F2" s="91"/>
      <c r="G2" s="30"/>
      <c r="H2" s="26"/>
    </row>
    <row r="3" spans="1:8" s="5" customFormat="1" ht="87.75" customHeight="1" thickBot="1">
      <c r="A3" s="27"/>
      <c r="B3" s="31" t="s">
        <v>260</v>
      </c>
      <c r="C3" s="28"/>
      <c r="D3" s="28"/>
      <c r="E3" s="28"/>
      <c r="F3" s="29"/>
      <c r="G3" s="30"/>
      <c r="H3" s="26"/>
    </row>
    <row r="4" spans="1:8" s="5" customFormat="1" ht="21" thickBot="1">
      <c r="A4" s="32"/>
      <c r="B4" s="33" t="s">
        <v>232</v>
      </c>
      <c r="C4" s="34" t="s">
        <v>4</v>
      </c>
      <c r="D4" s="88"/>
      <c r="E4" s="35"/>
      <c r="F4" s="36"/>
      <c r="G4" s="26"/>
      <c r="H4" s="26"/>
    </row>
    <row r="5" spans="1:8" s="5" customFormat="1" ht="7.5" customHeight="1" thickTop="1">
      <c r="A5" s="32"/>
      <c r="B5" s="37"/>
      <c r="C5" s="38"/>
      <c r="D5" s="39"/>
      <c r="E5" s="39"/>
      <c r="F5" s="40"/>
      <c r="G5" s="26"/>
      <c r="H5" s="26"/>
    </row>
    <row r="6" spans="1:8" s="5" customFormat="1" ht="9.75" customHeight="1">
      <c r="A6" s="39"/>
      <c r="B6" s="41"/>
      <c r="C6" s="39"/>
      <c r="D6" s="39"/>
      <c r="E6" s="39"/>
      <c r="F6" s="39"/>
      <c r="G6" s="26"/>
      <c r="H6" s="26"/>
    </row>
    <row r="7" spans="1:8" s="4" customFormat="1" ht="38.25">
      <c r="A7" s="42" t="s">
        <v>0</v>
      </c>
      <c r="B7" s="43" t="s">
        <v>1</v>
      </c>
      <c r="C7" s="44" t="s">
        <v>3</v>
      </c>
      <c r="D7" s="44" t="s">
        <v>178</v>
      </c>
      <c r="E7" s="45" t="s">
        <v>233</v>
      </c>
      <c r="F7" s="45" t="s">
        <v>2</v>
      </c>
      <c r="G7" s="45" t="s">
        <v>235</v>
      </c>
      <c r="H7" s="45" t="s">
        <v>234</v>
      </c>
    </row>
    <row r="8" spans="1:8" s="6" customFormat="1" ht="12.75">
      <c r="A8" s="46"/>
      <c r="B8" s="47"/>
      <c r="C8" s="46"/>
      <c r="D8" s="46"/>
      <c r="E8" s="46"/>
      <c r="F8" s="46"/>
      <c r="G8" s="48"/>
      <c r="H8" s="48"/>
    </row>
    <row r="9" spans="1:8" s="6" customFormat="1" ht="13.5" customHeight="1">
      <c r="A9" s="49" t="s">
        <v>77</v>
      </c>
      <c r="B9" s="50" t="s">
        <v>7</v>
      </c>
      <c r="C9" s="51"/>
      <c r="D9" s="51"/>
      <c r="E9" s="51"/>
      <c r="F9" s="51"/>
      <c r="G9" s="51"/>
      <c r="H9" s="52"/>
    </row>
    <row r="10" spans="1:9" s="6" customFormat="1" ht="25.5">
      <c r="A10" s="46" t="s">
        <v>78</v>
      </c>
      <c r="B10" s="47" t="s">
        <v>176</v>
      </c>
      <c r="C10" s="46" t="s">
        <v>175</v>
      </c>
      <c r="D10" s="46" t="s">
        <v>177</v>
      </c>
      <c r="E10" s="17"/>
      <c r="F10" s="46">
        <v>1</v>
      </c>
      <c r="G10" s="85"/>
      <c r="H10" s="53">
        <f>F10*G10</f>
        <v>0</v>
      </c>
      <c r="I10" s="16"/>
    </row>
    <row r="11" spans="1:8" s="6" customFormat="1" ht="12.75">
      <c r="A11" s="46"/>
      <c r="B11" s="47"/>
      <c r="C11" s="46"/>
      <c r="D11" s="46"/>
      <c r="E11" s="46"/>
      <c r="F11" s="46"/>
      <c r="G11" s="53"/>
      <c r="H11" s="53"/>
    </row>
    <row r="12" spans="1:8" s="6" customFormat="1" ht="12.75">
      <c r="A12" s="49" t="s">
        <v>79</v>
      </c>
      <c r="B12" s="50" t="s">
        <v>9</v>
      </c>
      <c r="C12" s="51"/>
      <c r="D12" s="51"/>
      <c r="E12" s="51"/>
      <c r="F12" s="51"/>
      <c r="G12" s="52"/>
      <c r="H12" s="52"/>
    </row>
    <row r="13" spans="1:8" s="6" customFormat="1" ht="12.75">
      <c r="A13" s="46"/>
      <c r="B13" s="47"/>
      <c r="C13" s="46"/>
      <c r="D13" s="46"/>
      <c r="E13" s="46"/>
      <c r="F13" s="46"/>
      <c r="G13" s="53"/>
      <c r="H13" s="53"/>
    </row>
    <row r="14" spans="1:8" s="6" customFormat="1" ht="12.75">
      <c r="A14" s="49" t="s">
        <v>80</v>
      </c>
      <c r="B14" s="50" t="s">
        <v>10</v>
      </c>
      <c r="C14" s="51"/>
      <c r="D14" s="51"/>
      <c r="E14" s="51"/>
      <c r="F14" s="51"/>
      <c r="G14" s="52"/>
      <c r="H14" s="52"/>
    </row>
    <row r="15" spans="1:8" s="6" customFormat="1" ht="15.75" customHeight="1">
      <c r="A15" s="46" t="s">
        <v>81</v>
      </c>
      <c r="B15" s="47" t="s">
        <v>179</v>
      </c>
      <c r="C15" s="46" t="s">
        <v>11</v>
      </c>
      <c r="D15" s="46"/>
      <c r="E15" s="46"/>
      <c r="F15" s="46">
        <v>1</v>
      </c>
      <c r="G15" s="85"/>
      <c r="H15" s="53">
        <f>F15*G15</f>
        <v>0</v>
      </c>
    </row>
    <row r="16" spans="1:8" s="6" customFormat="1" ht="12.75">
      <c r="A16" s="54" t="s">
        <v>156</v>
      </c>
      <c r="B16" s="55" t="s">
        <v>248</v>
      </c>
      <c r="C16" s="46"/>
      <c r="D16" s="46"/>
      <c r="E16" s="46"/>
      <c r="F16" s="46">
        <v>1</v>
      </c>
      <c r="G16" s="53"/>
      <c r="H16" s="53"/>
    </row>
    <row r="17" spans="1:8" s="6" customFormat="1" ht="12.75">
      <c r="A17" s="54" t="s">
        <v>157</v>
      </c>
      <c r="B17" s="55" t="s">
        <v>249</v>
      </c>
      <c r="C17" s="46"/>
      <c r="D17" s="46"/>
      <c r="E17" s="46"/>
      <c r="F17" s="46">
        <v>1</v>
      </c>
      <c r="G17" s="53"/>
      <c r="H17" s="53"/>
    </row>
    <row r="18" spans="1:8" s="6" customFormat="1" ht="12.75">
      <c r="A18" s="54" t="s">
        <v>180</v>
      </c>
      <c r="B18" s="55" t="s">
        <v>250</v>
      </c>
      <c r="C18" s="46"/>
      <c r="D18" s="46"/>
      <c r="E18" s="46"/>
      <c r="F18" s="46">
        <v>1</v>
      </c>
      <c r="G18" s="53"/>
      <c r="H18" s="53"/>
    </row>
    <row r="19" spans="1:8" s="6" customFormat="1" ht="12.75">
      <c r="A19" s="46"/>
      <c r="B19" s="47"/>
      <c r="C19" s="46"/>
      <c r="D19" s="46"/>
      <c r="E19" s="46"/>
      <c r="F19" s="46"/>
      <c r="G19" s="53"/>
      <c r="H19" s="53"/>
    </row>
    <row r="20" spans="1:8" s="6" customFormat="1" ht="12.75">
      <c r="A20" s="49" t="s">
        <v>82</v>
      </c>
      <c r="B20" s="50" t="s">
        <v>12</v>
      </c>
      <c r="C20" s="51"/>
      <c r="D20" s="51"/>
      <c r="E20" s="51"/>
      <c r="F20" s="51"/>
      <c r="G20" s="52"/>
      <c r="H20" s="52"/>
    </row>
    <row r="21" spans="1:8" s="6" customFormat="1" ht="38.25">
      <c r="A21" s="46" t="s">
        <v>83</v>
      </c>
      <c r="B21" s="47" t="s">
        <v>182</v>
      </c>
      <c r="C21" s="46" t="s">
        <v>183</v>
      </c>
      <c r="D21" s="46" t="s">
        <v>181</v>
      </c>
      <c r="E21" s="17"/>
      <c r="F21" s="46">
        <v>1</v>
      </c>
      <c r="G21" s="85"/>
      <c r="H21" s="53">
        <f>F21*G21</f>
        <v>0</v>
      </c>
    </row>
    <row r="22" spans="1:8" s="6" customFormat="1" ht="25.5">
      <c r="A22" s="46" t="s">
        <v>84</v>
      </c>
      <c r="B22" s="47" t="s">
        <v>184</v>
      </c>
      <c r="C22" s="46" t="s">
        <v>13</v>
      </c>
      <c r="D22" s="46"/>
      <c r="E22" s="46"/>
      <c r="F22" s="46">
        <v>1</v>
      </c>
      <c r="G22" s="85"/>
      <c r="H22" s="53">
        <f>F22*G22</f>
        <v>0</v>
      </c>
    </row>
    <row r="23" spans="1:8" s="6" customFormat="1" ht="12.75">
      <c r="A23" s="46"/>
      <c r="B23" s="47"/>
      <c r="C23" s="46"/>
      <c r="D23" s="46"/>
      <c r="E23" s="46"/>
      <c r="F23" s="46"/>
      <c r="G23" s="53"/>
      <c r="H23" s="53"/>
    </row>
    <row r="24" spans="1:8" s="6" customFormat="1" ht="12.75">
      <c r="A24" s="49" t="s">
        <v>85</v>
      </c>
      <c r="B24" s="50" t="s">
        <v>14</v>
      </c>
      <c r="C24" s="51"/>
      <c r="D24" s="51"/>
      <c r="E24" s="51"/>
      <c r="F24" s="51"/>
      <c r="G24" s="52"/>
      <c r="H24" s="52"/>
    </row>
    <row r="25" spans="1:8" s="6" customFormat="1" ht="12.75">
      <c r="A25" s="46" t="s">
        <v>86</v>
      </c>
      <c r="B25" s="55" t="s">
        <v>240</v>
      </c>
      <c r="C25" s="46" t="s">
        <v>15</v>
      </c>
      <c r="D25" s="46"/>
      <c r="E25" s="46"/>
      <c r="F25" s="46">
        <v>1</v>
      </c>
      <c r="G25" s="85"/>
      <c r="H25" s="53">
        <f>F25*G25</f>
        <v>0</v>
      </c>
    </row>
    <row r="26" spans="1:8" s="6" customFormat="1" ht="25.5">
      <c r="A26" s="46" t="s">
        <v>87</v>
      </c>
      <c r="B26" s="47" t="s">
        <v>186</v>
      </c>
      <c r="C26" s="46" t="s">
        <v>185</v>
      </c>
      <c r="D26" s="46"/>
      <c r="E26" s="46"/>
      <c r="F26" s="46">
        <v>1</v>
      </c>
      <c r="G26" s="85"/>
      <c r="H26" s="53">
        <f>F26*G26</f>
        <v>0</v>
      </c>
    </row>
    <row r="27" spans="1:8" s="6" customFormat="1" ht="12.75">
      <c r="A27" s="46"/>
      <c r="B27" s="47"/>
      <c r="C27" s="46"/>
      <c r="D27" s="46"/>
      <c r="E27" s="46"/>
      <c r="F27" s="46"/>
      <c r="G27" s="53"/>
      <c r="H27" s="53"/>
    </row>
    <row r="28" spans="1:8" s="6" customFormat="1" ht="12.75">
      <c r="A28" s="49" t="s">
        <v>88</v>
      </c>
      <c r="B28" s="50" t="s">
        <v>25</v>
      </c>
      <c r="C28" s="51"/>
      <c r="D28" s="51"/>
      <c r="E28" s="51"/>
      <c r="F28" s="51"/>
      <c r="G28" s="52"/>
      <c r="H28" s="52"/>
    </row>
    <row r="29" spans="1:8" s="15" customFormat="1" ht="51">
      <c r="A29" s="46" t="s">
        <v>89</v>
      </c>
      <c r="B29" s="47" t="s">
        <v>224</v>
      </c>
      <c r="C29" s="46" t="s">
        <v>173</v>
      </c>
      <c r="D29" s="46"/>
      <c r="E29" s="17"/>
      <c r="F29" s="46">
        <v>1</v>
      </c>
      <c r="G29" s="85"/>
      <c r="H29" s="56">
        <f>F29*G29</f>
        <v>0</v>
      </c>
    </row>
    <row r="30" spans="1:8" s="15" customFormat="1" ht="25.5">
      <c r="A30" s="46" t="s">
        <v>90</v>
      </c>
      <c r="B30" s="47" t="s">
        <v>225</v>
      </c>
      <c r="C30" s="46" t="s">
        <v>226</v>
      </c>
      <c r="D30" s="46" t="s">
        <v>227</v>
      </c>
      <c r="E30" s="17"/>
      <c r="F30" s="46">
        <v>1</v>
      </c>
      <c r="G30" s="85"/>
      <c r="H30" s="56">
        <f>F30*G30</f>
        <v>0</v>
      </c>
    </row>
    <row r="31" spans="1:8" s="6" customFormat="1" ht="25.5">
      <c r="A31" s="46" t="s">
        <v>91</v>
      </c>
      <c r="B31" s="47" t="s">
        <v>186</v>
      </c>
      <c r="C31" s="46" t="s">
        <v>187</v>
      </c>
      <c r="D31" s="46"/>
      <c r="E31" s="46"/>
      <c r="F31" s="46">
        <v>1</v>
      </c>
      <c r="G31" s="85"/>
      <c r="H31" s="56">
        <f>F31*G31</f>
        <v>0</v>
      </c>
    </row>
    <row r="32" spans="1:8" s="6" customFormat="1" ht="12.75">
      <c r="A32" s="46"/>
      <c r="B32" s="47"/>
      <c r="C32" s="46"/>
      <c r="D32" s="46"/>
      <c r="E32" s="46"/>
      <c r="F32" s="46"/>
      <c r="G32" s="53"/>
      <c r="H32" s="53"/>
    </row>
    <row r="33" spans="1:8" s="6" customFormat="1" ht="12.75">
      <c r="A33" s="49" t="s">
        <v>92</v>
      </c>
      <c r="B33" s="50" t="s">
        <v>16</v>
      </c>
      <c r="C33" s="51"/>
      <c r="D33" s="51"/>
      <c r="E33" s="51"/>
      <c r="F33" s="51"/>
      <c r="G33" s="52"/>
      <c r="H33" s="52"/>
    </row>
    <row r="34" spans="1:8" s="6" customFormat="1" ht="25.5">
      <c r="A34" s="46" t="s">
        <v>93</v>
      </c>
      <c r="B34" s="47" t="s">
        <v>174</v>
      </c>
      <c r="C34" s="46" t="s">
        <v>17</v>
      </c>
      <c r="D34" s="46" t="s">
        <v>8</v>
      </c>
      <c r="E34" s="17"/>
      <c r="F34" s="46">
        <v>2</v>
      </c>
      <c r="G34" s="85"/>
      <c r="H34" s="53">
        <f>F34*G34</f>
        <v>0</v>
      </c>
    </row>
    <row r="35" spans="1:8" s="6" customFormat="1" ht="25.5">
      <c r="A35" s="46" t="s">
        <v>158</v>
      </c>
      <c r="B35" s="47" t="s">
        <v>188</v>
      </c>
      <c r="C35" s="46" t="s">
        <v>159</v>
      </c>
      <c r="D35" s="46" t="s">
        <v>160</v>
      </c>
      <c r="E35" s="17"/>
      <c r="F35" s="46">
        <v>1</v>
      </c>
      <c r="G35" s="85"/>
      <c r="H35" s="53">
        <f>F35*G35</f>
        <v>0</v>
      </c>
    </row>
    <row r="36" spans="1:8" s="6" customFormat="1" ht="12.75">
      <c r="A36" s="46"/>
      <c r="B36" s="47"/>
      <c r="C36" s="46"/>
      <c r="D36" s="46"/>
      <c r="E36" s="46"/>
      <c r="F36" s="46"/>
      <c r="G36" s="53"/>
      <c r="H36" s="53"/>
    </row>
    <row r="37" spans="1:8" s="6" customFormat="1" ht="12.75">
      <c r="A37" s="51" t="s">
        <v>94</v>
      </c>
      <c r="B37" s="50" t="s">
        <v>18</v>
      </c>
      <c r="C37" s="51"/>
      <c r="D37" s="51"/>
      <c r="E37" s="51"/>
      <c r="F37" s="51"/>
      <c r="G37" s="52"/>
      <c r="H37" s="52"/>
    </row>
    <row r="38" spans="1:8" s="6" customFormat="1" ht="25.5">
      <c r="A38" s="46" t="s">
        <v>95</v>
      </c>
      <c r="B38" s="47" t="s">
        <v>186</v>
      </c>
      <c r="C38" s="46" t="s">
        <v>189</v>
      </c>
      <c r="D38" s="46"/>
      <c r="E38" s="46"/>
      <c r="F38" s="46">
        <v>1</v>
      </c>
      <c r="G38" s="85"/>
      <c r="H38" s="53">
        <f>F38*G38</f>
        <v>0</v>
      </c>
    </row>
    <row r="39" spans="1:8" s="6" customFormat="1" ht="25.5">
      <c r="A39" s="46" t="s">
        <v>96</v>
      </c>
      <c r="B39" s="47" t="s">
        <v>236</v>
      </c>
      <c r="C39" s="46" t="s">
        <v>190</v>
      </c>
      <c r="D39" s="46"/>
      <c r="E39" s="46"/>
      <c r="F39" s="46">
        <v>1</v>
      </c>
      <c r="G39" s="85"/>
      <c r="H39" s="53">
        <f>F39*G39</f>
        <v>0</v>
      </c>
    </row>
    <row r="40" spans="1:8" s="6" customFormat="1" ht="12.75">
      <c r="A40" s="46" t="s">
        <v>97</v>
      </c>
      <c r="B40" s="47" t="s">
        <v>19</v>
      </c>
      <c r="C40" s="46"/>
      <c r="D40" s="46"/>
      <c r="E40" s="46"/>
      <c r="F40" s="46">
        <v>1</v>
      </c>
      <c r="G40" s="53"/>
      <c r="H40" s="53"/>
    </row>
    <row r="41" spans="1:8" s="6" customFormat="1" ht="25.5">
      <c r="A41" s="46" t="s">
        <v>98</v>
      </c>
      <c r="B41" s="47" t="s">
        <v>191</v>
      </c>
      <c r="C41" s="46" t="s">
        <v>192</v>
      </c>
      <c r="D41" s="46"/>
      <c r="E41" s="46"/>
      <c r="F41" s="46">
        <v>1</v>
      </c>
      <c r="G41" s="85"/>
      <c r="H41" s="53">
        <f>F41*G41</f>
        <v>0</v>
      </c>
    </row>
    <row r="42" spans="1:8" s="6" customFormat="1" ht="12.75">
      <c r="A42" s="46"/>
      <c r="B42" s="47"/>
      <c r="C42" s="46"/>
      <c r="D42" s="46"/>
      <c r="E42" s="46"/>
      <c r="F42" s="46"/>
      <c r="G42" s="53"/>
      <c r="H42" s="53"/>
    </row>
    <row r="43" spans="1:8" s="6" customFormat="1" ht="12.75">
      <c r="A43" s="49" t="s">
        <v>99</v>
      </c>
      <c r="B43" s="50" t="s">
        <v>20</v>
      </c>
      <c r="C43" s="51"/>
      <c r="D43" s="51"/>
      <c r="E43" s="51"/>
      <c r="F43" s="51"/>
      <c r="G43" s="52"/>
      <c r="H43" s="52"/>
    </row>
    <row r="44" spans="1:8" s="6" customFormat="1" ht="25.5">
      <c r="A44" s="46" t="s">
        <v>107</v>
      </c>
      <c r="B44" s="47" t="s">
        <v>193</v>
      </c>
      <c r="C44" s="46" t="s">
        <v>21</v>
      </c>
      <c r="D44" s="46"/>
      <c r="E44" s="46"/>
      <c r="F44" s="46">
        <v>1</v>
      </c>
      <c r="G44" s="85"/>
      <c r="H44" s="53">
        <f>F44*G44</f>
        <v>0</v>
      </c>
    </row>
    <row r="45" spans="1:8" s="6" customFormat="1" ht="51">
      <c r="A45" s="46" t="s">
        <v>108</v>
      </c>
      <c r="B45" s="57" t="s">
        <v>194</v>
      </c>
      <c r="C45" s="46" t="s">
        <v>23</v>
      </c>
      <c r="D45" s="46" t="s">
        <v>24</v>
      </c>
      <c r="E45" s="17"/>
      <c r="F45" s="46">
        <v>1</v>
      </c>
      <c r="G45" s="85"/>
      <c r="H45" s="53">
        <f>F45*G45</f>
        <v>0</v>
      </c>
    </row>
    <row r="46" spans="1:8" s="6" customFormat="1" ht="12.75">
      <c r="A46" s="46" t="s">
        <v>109</v>
      </c>
      <c r="B46" s="57" t="s">
        <v>195</v>
      </c>
      <c r="C46" s="46" t="s">
        <v>22</v>
      </c>
      <c r="D46" s="46"/>
      <c r="E46" s="46"/>
      <c r="F46" s="46">
        <v>1</v>
      </c>
      <c r="G46" s="85"/>
      <c r="H46" s="53">
        <f>F46*G46</f>
        <v>0</v>
      </c>
    </row>
    <row r="47" spans="1:8" s="6" customFormat="1" ht="12.75">
      <c r="A47" s="46"/>
      <c r="B47" s="47"/>
      <c r="C47" s="46"/>
      <c r="D47" s="46"/>
      <c r="E47" s="46"/>
      <c r="F47" s="46"/>
      <c r="G47" s="53"/>
      <c r="H47" s="53"/>
    </row>
    <row r="48" spans="1:8" s="6" customFormat="1" ht="12.75">
      <c r="A48" s="49" t="s">
        <v>100</v>
      </c>
      <c r="B48" s="50" t="s">
        <v>26</v>
      </c>
      <c r="C48" s="51"/>
      <c r="D48" s="51"/>
      <c r="E48" s="51"/>
      <c r="F48" s="51"/>
      <c r="G48" s="52"/>
      <c r="H48" s="52"/>
    </row>
    <row r="49" spans="1:8" s="15" customFormat="1" ht="63.75">
      <c r="A49" s="46" t="s">
        <v>110</v>
      </c>
      <c r="B49" s="47" t="s">
        <v>259</v>
      </c>
      <c r="C49" s="46" t="s">
        <v>27</v>
      </c>
      <c r="D49" s="46" t="s">
        <v>28</v>
      </c>
      <c r="E49" s="17"/>
      <c r="F49" s="46">
        <v>1</v>
      </c>
      <c r="G49" s="85"/>
      <c r="H49" s="56">
        <f>F49*G49</f>
        <v>0</v>
      </c>
    </row>
    <row r="50" spans="1:8" s="6" customFormat="1" ht="25.5">
      <c r="A50" s="46" t="s">
        <v>111</v>
      </c>
      <c r="B50" s="47" t="s">
        <v>199</v>
      </c>
      <c r="C50" s="46" t="s">
        <v>200</v>
      </c>
      <c r="D50" s="46"/>
      <c r="E50" s="46"/>
      <c r="F50" s="46">
        <v>1</v>
      </c>
      <c r="G50" s="85"/>
      <c r="H50" s="56">
        <f>F50*G50</f>
        <v>0</v>
      </c>
    </row>
    <row r="51" spans="1:8" s="6" customFormat="1" ht="12.75">
      <c r="A51" s="46" t="s">
        <v>112</v>
      </c>
      <c r="B51" s="47" t="s">
        <v>196</v>
      </c>
      <c r="C51" s="46"/>
      <c r="D51" s="46"/>
      <c r="E51" s="46"/>
      <c r="F51" s="46">
        <v>1</v>
      </c>
      <c r="G51" s="85"/>
      <c r="H51" s="56">
        <f>F51*G51</f>
        <v>0</v>
      </c>
    </row>
    <row r="52" spans="1:8" s="6" customFormat="1" ht="12.75">
      <c r="A52" s="46" t="s">
        <v>113</v>
      </c>
      <c r="B52" s="47" t="s">
        <v>198</v>
      </c>
      <c r="C52" s="46" t="s">
        <v>29</v>
      </c>
      <c r="D52" s="46"/>
      <c r="E52" s="46"/>
      <c r="F52" s="46">
        <v>1</v>
      </c>
      <c r="G52" s="85"/>
      <c r="H52" s="56">
        <f>F52*G52</f>
        <v>0</v>
      </c>
    </row>
    <row r="53" spans="1:8" s="6" customFormat="1" ht="12.75">
      <c r="A53" s="46" t="s">
        <v>161</v>
      </c>
      <c r="B53" s="47" t="s">
        <v>201</v>
      </c>
      <c r="C53" s="46" t="s">
        <v>162</v>
      </c>
      <c r="D53" s="46"/>
      <c r="E53" s="46"/>
      <c r="F53" s="46">
        <v>1</v>
      </c>
      <c r="G53" s="85"/>
      <c r="H53" s="56">
        <f>F53*G53</f>
        <v>0</v>
      </c>
    </row>
    <row r="54" spans="1:8" s="6" customFormat="1" ht="12.75">
      <c r="A54" s="46"/>
      <c r="B54" s="47"/>
      <c r="C54" s="46"/>
      <c r="D54" s="46"/>
      <c r="E54" s="46"/>
      <c r="F54" s="46"/>
      <c r="G54" s="53"/>
      <c r="H54" s="53"/>
    </row>
    <row r="55" spans="1:8" s="6" customFormat="1" ht="12.75">
      <c r="A55" s="49" t="s">
        <v>101</v>
      </c>
      <c r="B55" s="50" t="s">
        <v>30</v>
      </c>
      <c r="C55" s="51"/>
      <c r="D55" s="51"/>
      <c r="E55" s="51"/>
      <c r="F55" s="51"/>
      <c r="G55" s="52"/>
      <c r="H55" s="52"/>
    </row>
    <row r="56" spans="1:8" s="6" customFormat="1" ht="25.5">
      <c r="A56" s="46" t="s">
        <v>114</v>
      </c>
      <c r="B56" s="47" t="s">
        <v>197</v>
      </c>
      <c r="C56" s="46" t="s">
        <v>31</v>
      </c>
      <c r="D56" s="46"/>
      <c r="E56" s="46"/>
      <c r="F56" s="46">
        <v>1</v>
      </c>
      <c r="G56" s="85"/>
      <c r="H56" s="53">
        <f>F56*G56</f>
        <v>0</v>
      </c>
    </row>
    <row r="57" spans="1:8" s="6" customFormat="1" ht="12.75">
      <c r="A57" s="46" t="s">
        <v>115</v>
      </c>
      <c r="B57" s="47" t="s">
        <v>196</v>
      </c>
      <c r="C57" s="46"/>
      <c r="D57" s="46"/>
      <c r="E57" s="46"/>
      <c r="F57" s="46">
        <v>1</v>
      </c>
      <c r="G57" s="85"/>
      <c r="H57" s="53">
        <f aca="true" t="shared" si="0" ref="H57:H64">F57*G57</f>
        <v>0</v>
      </c>
    </row>
    <row r="58" spans="1:8" s="15" customFormat="1" ht="63.75">
      <c r="A58" s="46" t="s">
        <v>116</v>
      </c>
      <c r="B58" s="47" t="s">
        <v>258</v>
      </c>
      <c r="C58" s="46" t="s">
        <v>238</v>
      </c>
      <c r="D58" s="46" t="s">
        <v>28</v>
      </c>
      <c r="E58" s="17"/>
      <c r="F58" s="46">
        <v>1</v>
      </c>
      <c r="G58" s="85"/>
      <c r="H58" s="53">
        <f t="shared" si="0"/>
        <v>0</v>
      </c>
    </row>
    <row r="59" spans="1:8" s="6" customFormat="1" ht="52.5">
      <c r="A59" s="46" t="s">
        <v>117</v>
      </c>
      <c r="B59" s="58" t="s">
        <v>257</v>
      </c>
      <c r="C59" s="59" t="s">
        <v>163</v>
      </c>
      <c r="D59" s="12" t="s">
        <v>164</v>
      </c>
      <c r="E59" s="86"/>
      <c r="F59" s="46">
        <v>1</v>
      </c>
      <c r="G59" s="85"/>
      <c r="H59" s="53">
        <f t="shared" si="0"/>
        <v>0</v>
      </c>
    </row>
    <row r="60" spans="1:8" s="6" customFormat="1" ht="25.5">
      <c r="A60" s="46" t="s">
        <v>118</v>
      </c>
      <c r="B60" s="47" t="s">
        <v>204</v>
      </c>
      <c r="C60" s="46"/>
      <c r="D60" s="46"/>
      <c r="E60" s="46"/>
      <c r="F60" s="46">
        <v>1</v>
      </c>
      <c r="G60" s="85"/>
      <c r="H60" s="53">
        <f t="shared" si="0"/>
        <v>0</v>
      </c>
    </row>
    <row r="61" spans="1:8" s="6" customFormat="1" ht="51">
      <c r="A61" s="46" t="s">
        <v>119</v>
      </c>
      <c r="B61" s="47" t="s">
        <v>256</v>
      </c>
      <c r="C61" s="46" t="s">
        <v>32</v>
      </c>
      <c r="D61" s="46" t="s">
        <v>203</v>
      </c>
      <c r="E61" s="17"/>
      <c r="F61" s="46">
        <v>1</v>
      </c>
      <c r="G61" s="85"/>
      <c r="H61" s="53">
        <f t="shared" si="0"/>
        <v>0</v>
      </c>
    </row>
    <row r="62" spans="1:8" s="6" customFormat="1" ht="25.5">
      <c r="A62" s="46" t="s">
        <v>120</v>
      </c>
      <c r="B62" s="47" t="s">
        <v>205</v>
      </c>
      <c r="C62" s="46" t="s">
        <v>33</v>
      </c>
      <c r="D62" s="46" t="s">
        <v>8</v>
      </c>
      <c r="E62" s="17"/>
      <c r="F62" s="46">
        <v>1</v>
      </c>
      <c r="G62" s="85"/>
      <c r="H62" s="53">
        <f t="shared" si="0"/>
        <v>0</v>
      </c>
    </row>
    <row r="63" spans="1:8" s="6" customFormat="1" ht="25.5">
      <c r="A63" s="46" t="s">
        <v>121</v>
      </c>
      <c r="B63" s="55" t="s">
        <v>237</v>
      </c>
      <c r="C63" s="46" t="s">
        <v>31</v>
      </c>
      <c r="D63" s="46"/>
      <c r="E63" s="46"/>
      <c r="F63" s="46">
        <v>1</v>
      </c>
      <c r="G63" s="85"/>
      <c r="H63" s="53">
        <f t="shared" si="0"/>
        <v>0</v>
      </c>
    </row>
    <row r="64" spans="1:8" s="6" customFormat="1" ht="12.75">
      <c r="A64" s="46" t="s">
        <v>165</v>
      </c>
      <c r="B64" s="47" t="s">
        <v>202</v>
      </c>
      <c r="C64" s="46" t="s">
        <v>162</v>
      </c>
      <c r="D64" s="46"/>
      <c r="E64" s="46"/>
      <c r="F64" s="46">
        <v>1</v>
      </c>
      <c r="G64" s="85"/>
      <c r="H64" s="53">
        <f t="shared" si="0"/>
        <v>0</v>
      </c>
    </row>
    <row r="65" spans="1:8" s="6" customFormat="1" ht="12.75">
      <c r="A65" s="46"/>
      <c r="B65" s="47"/>
      <c r="C65" s="46"/>
      <c r="D65" s="46"/>
      <c r="E65" s="46"/>
      <c r="F65" s="46"/>
      <c r="G65" s="53"/>
      <c r="H65" s="53"/>
    </row>
    <row r="66" spans="1:8" s="6" customFormat="1" ht="12.75">
      <c r="A66" s="49" t="s">
        <v>102</v>
      </c>
      <c r="B66" s="50" t="s">
        <v>35</v>
      </c>
      <c r="C66" s="51"/>
      <c r="D66" s="51"/>
      <c r="E66" s="51"/>
      <c r="F66" s="51"/>
      <c r="G66" s="52"/>
      <c r="H66" s="52"/>
    </row>
    <row r="67" spans="1:8" s="6" customFormat="1" ht="25.5">
      <c r="A67" s="46" t="s">
        <v>122</v>
      </c>
      <c r="B67" s="47" t="s">
        <v>208</v>
      </c>
      <c r="C67" s="46" t="s">
        <v>36</v>
      </c>
      <c r="D67" s="46"/>
      <c r="E67" s="46"/>
      <c r="F67" s="46">
        <v>1</v>
      </c>
      <c r="G67" s="85"/>
      <c r="H67" s="53">
        <f aca="true" t="shared" si="1" ref="H67:H72">F67*G67</f>
        <v>0</v>
      </c>
    </row>
    <row r="68" spans="1:8" s="6" customFormat="1" ht="140.25">
      <c r="A68" s="46" t="s">
        <v>123</v>
      </c>
      <c r="B68" s="60" t="s">
        <v>255</v>
      </c>
      <c r="C68" s="61" t="s">
        <v>229</v>
      </c>
      <c r="D68" s="12" t="s">
        <v>228</v>
      </c>
      <c r="E68" s="86"/>
      <c r="F68" s="46">
        <v>1</v>
      </c>
      <c r="G68" s="85"/>
      <c r="H68" s="53">
        <f t="shared" si="1"/>
        <v>0</v>
      </c>
    </row>
    <row r="69" spans="1:8" s="15" customFormat="1" ht="25.5">
      <c r="A69" s="46" t="s">
        <v>124</v>
      </c>
      <c r="B69" s="47" t="s">
        <v>239</v>
      </c>
      <c r="C69" s="46"/>
      <c r="D69" s="46"/>
      <c r="E69" s="46"/>
      <c r="F69" s="46">
        <v>1</v>
      </c>
      <c r="G69" s="85"/>
      <c r="H69" s="53">
        <f t="shared" si="1"/>
        <v>0</v>
      </c>
    </row>
    <row r="70" spans="1:8" s="6" customFormat="1" ht="12.75">
      <c r="A70" s="46" t="s">
        <v>125</v>
      </c>
      <c r="B70" s="55" t="s">
        <v>241</v>
      </c>
      <c r="C70" s="46" t="s">
        <v>37</v>
      </c>
      <c r="D70" s="46" t="s">
        <v>38</v>
      </c>
      <c r="E70" s="46"/>
      <c r="F70" s="46">
        <v>1</v>
      </c>
      <c r="G70" s="85"/>
      <c r="H70" s="53">
        <f t="shared" si="1"/>
        <v>0</v>
      </c>
    </row>
    <row r="71" spans="1:8" s="6" customFormat="1" ht="12.75">
      <c r="A71" s="46" t="s">
        <v>126</v>
      </c>
      <c r="B71" s="55" t="s">
        <v>242</v>
      </c>
      <c r="C71" s="46" t="s">
        <v>39</v>
      </c>
      <c r="D71" s="46" t="s">
        <v>40</v>
      </c>
      <c r="E71" s="46"/>
      <c r="F71" s="46">
        <v>1</v>
      </c>
      <c r="G71" s="85"/>
      <c r="H71" s="53">
        <f t="shared" si="1"/>
        <v>0</v>
      </c>
    </row>
    <row r="72" spans="1:12" s="15" customFormat="1" ht="153">
      <c r="A72" s="62" t="s">
        <v>127</v>
      </c>
      <c r="B72" s="63" t="s">
        <v>252</v>
      </c>
      <c r="C72" s="92" t="s">
        <v>21</v>
      </c>
      <c r="D72" s="92" t="s">
        <v>230</v>
      </c>
      <c r="E72" s="94"/>
      <c r="F72" s="92">
        <v>1</v>
      </c>
      <c r="G72" s="96"/>
      <c r="H72" s="98">
        <f t="shared" si="1"/>
        <v>0</v>
      </c>
      <c r="L72" s="18"/>
    </row>
    <row r="73" spans="1:8" s="15" customFormat="1" ht="87.75" customHeight="1">
      <c r="A73" s="64"/>
      <c r="B73" s="65"/>
      <c r="C73" s="93"/>
      <c r="D73" s="93"/>
      <c r="E73" s="95"/>
      <c r="F73" s="93"/>
      <c r="G73" s="97"/>
      <c r="H73" s="99"/>
    </row>
    <row r="74" spans="1:8" s="6" customFormat="1" ht="12.75">
      <c r="A74" s="46" t="s">
        <v>128</v>
      </c>
      <c r="B74" s="55" t="s">
        <v>243</v>
      </c>
      <c r="C74" s="46" t="s">
        <v>41</v>
      </c>
      <c r="D74" s="46" t="s">
        <v>42</v>
      </c>
      <c r="E74" s="46"/>
      <c r="F74" s="46">
        <v>1</v>
      </c>
      <c r="G74" s="85"/>
      <c r="H74" s="53">
        <f>F74*G74</f>
        <v>0</v>
      </c>
    </row>
    <row r="75" spans="1:8" s="6" customFormat="1" ht="180">
      <c r="A75" s="46" t="s">
        <v>129</v>
      </c>
      <c r="B75" s="66" t="s">
        <v>254</v>
      </c>
      <c r="C75" s="46" t="s">
        <v>43</v>
      </c>
      <c r="D75" s="46" t="s">
        <v>44</v>
      </c>
      <c r="E75" s="17"/>
      <c r="F75" s="46">
        <v>1</v>
      </c>
      <c r="G75" s="85"/>
      <c r="H75" s="53">
        <f aca="true" t="shared" si="2" ref="H75:H86">F75*G75</f>
        <v>0</v>
      </c>
    </row>
    <row r="76" spans="1:8" s="6" customFormat="1" ht="12.75">
      <c r="A76" s="46" t="s">
        <v>130</v>
      </c>
      <c r="B76" s="67" t="s">
        <v>45</v>
      </c>
      <c r="C76" s="68"/>
      <c r="D76" s="46"/>
      <c r="E76" s="46"/>
      <c r="F76" s="46">
        <v>1</v>
      </c>
      <c r="G76" s="85"/>
      <c r="H76" s="53">
        <f t="shared" si="2"/>
        <v>0</v>
      </c>
    </row>
    <row r="77" spans="1:8" s="6" customFormat="1" ht="12.75">
      <c r="A77" s="46" t="s">
        <v>131</v>
      </c>
      <c r="B77" s="69" t="s">
        <v>47</v>
      </c>
      <c r="C77" s="46"/>
      <c r="D77" s="46"/>
      <c r="E77" s="46"/>
      <c r="F77" s="46">
        <v>2</v>
      </c>
      <c r="G77" s="85"/>
      <c r="H77" s="53">
        <f t="shared" si="2"/>
        <v>0</v>
      </c>
    </row>
    <row r="78" spans="1:8" s="6" customFormat="1" ht="12.75">
      <c r="A78" s="46" t="s">
        <v>132</v>
      </c>
      <c r="B78" s="69" t="s">
        <v>48</v>
      </c>
      <c r="C78" s="46"/>
      <c r="D78" s="46"/>
      <c r="E78" s="46"/>
      <c r="F78" s="46">
        <v>2</v>
      </c>
      <c r="G78" s="85"/>
      <c r="H78" s="53">
        <f t="shared" si="2"/>
        <v>0</v>
      </c>
    </row>
    <row r="79" spans="1:8" s="6" customFormat="1" ht="12.75">
      <c r="A79" s="46" t="s">
        <v>133</v>
      </c>
      <c r="B79" s="69" t="s">
        <v>49</v>
      </c>
      <c r="C79" s="46"/>
      <c r="D79" s="46"/>
      <c r="E79" s="46"/>
      <c r="F79" s="46">
        <v>2</v>
      </c>
      <c r="G79" s="85"/>
      <c r="H79" s="53">
        <f t="shared" si="2"/>
        <v>0</v>
      </c>
    </row>
    <row r="80" spans="1:8" s="6" customFormat="1" ht="12.75">
      <c r="A80" s="46" t="s">
        <v>134</v>
      </c>
      <c r="B80" s="69" t="s">
        <v>50</v>
      </c>
      <c r="C80" s="46"/>
      <c r="D80" s="46"/>
      <c r="E80" s="46"/>
      <c r="F80" s="46">
        <v>1</v>
      </c>
      <c r="G80" s="85"/>
      <c r="H80" s="53">
        <f t="shared" si="2"/>
        <v>0</v>
      </c>
    </row>
    <row r="81" spans="1:8" s="6" customFormat="1" ht="12.75">
      <c r="A81" s="46" t="s">
        <v>135</v>
      </c>
      <c r="B81" s="69" t="s">
        <v>51</v>
      </c>
      <c r="C81" s="46"/>
      <c r="D81" s="46"/>
      <c r="E81" s="46"/>
      <c r="F81" s="46">
        <v>2</v>
      </c>
      <c r="G81" s="85"/>
      <c r="H81" s="53">
        <f t="shared" si="2"/>
        <v>0</v>
      </c>
    </row>
    <row r="82" spans="1:8" s="6" customFormat="1" ht="12.75">
      <c r="A82" s="46" t="s">
        <v>136</v>
      </c>
      <c r="B82" s="69" t="s">
        <v>52</v>
      </c>
      <c r="C82" s="46"/>
      <c r="D82" s="46"/>
      <c r="E82" s="46"/>
      <c r="F82" s="46">
        <v>1</v>
      </c>
      <c r="G82" s="85"/>
      <c r="H82" s="53">
        <f t="shared" si="2"/>
        <v>0</v>
      </c>
    </row>
    <row r="83" spans="1:8" s="6" customFormat="1" ht="12.75">
      <c r="A83" s="46" t="s">
        <v>137</v>
      </c>
      <c r="B83" s="70" t="s">
        <v>46</v>
      </c>
      <c r="C83" s="71"/>
      <c r="D83" s="46"/>
      <c r="E83" s="46"/>
      <c r="F83" s="71">
        <v>2</v>
      </c>
      <c r="G83" s="85"/>
      <c r="H83" s="53">
        <f t="shared" si="2"/>
        <v>0</v>
      </c>
    </row>
    <row r="84" spans="1:8" s="6" customFormat="1" ht="12.75">
      <c r="A84" s="46" t="s">
        <v>138</v>
      </c>
      <c r="B84" s="55" t="s">
        <v>244</v>
      </c>
      <c r="C84" s="46" t="s">
        <v>53</v>
      </c>
      <c r="D84" s="46" t="s">
        <v>54</v>
      </c>
      <c r="E84" s="46"/>
      <c r="F84" s="46">
        <v>1</v>
      </c>
      <c r="G84" s="85"/>
      <c r="H84" s="53">
        <f t="shared" si="2"/>
        <v>0</v>
      </c>
    </row>
    <row r="85" spans="1:8" s="6" customFormat="1" ht="12.75">
      <c r="A85" s="46" t="s">
        <v>139</v>
      </c>
      <c r="B85" s="47" t="s">
        <v>209</v>
      </c>
      <c r="C85" s="46" t="s">
        <v>55</v>
      </c>
      <c r="D85" s="46"/>
      <c r="E85" s="46"/>
      <c r="F85" s="46">
        <v>1</v>
      </c>
      <c r="G85" s="85"/>
      <c r="H85" s="53">
        <f t="shared" si="2"/>
        <v>0</v>
      </c>
    </row>
    <row r="86" spans="1:8" s="6" customFormat="1" ht="12.75">
      <c r="A86" s="46" t="s">
        <v>140</v>
      </c>
      <c r="B86" s="47" t="s">
        <v>209</v>
      </c>
      <c r="C86" s="46" t="s">
        <v>56</v>
      </c>
      <c r="D86" s="46"/>
      <c r="E86" s="46"/>
      <c r="F86" s="46">
        <v>1</v>
      </c>
      <c r="G86" s="85"/>
      <c r="H86" s="53">
        <f t="shared" si="2"/>
        <v>0</v>
      </c>
    </row>
    <row r="87" spans="1:8" s="6" customFormat="1" ht="12.75">
      <c r="A87" s="46"/>
      <c r="B87" s="47"/>
      <c r="C87" s="46"/>
      <c r="D87" s="46"/>
      <c r="E87" s="46"/>
      <c r="F87" s="46"/>
      <c r="G87" s="53"/>
      <c r="H87" s="53"/>
    </row>
    <row r="88" spans="1:8" s="6" customFormat="1" ht="12.75">
      <c r="A88" s="49" t="s">
        <v>103</v>
      </c>
      <c r="B88" s="50" t="s">
        <v>57</v>
      </c>
      <c r="C88" s="51"/>
      <c r="D88" s="51"/>
      <c r="E88" s="51"/>
      <c r="F88" s="51"/>
      <c r="G88" s="52"/>
      <c r="H88" s="52"/>
    </row>
    <row r="89" spans="1:8" s="6" customFormat="1" ht="12.75">
      <c r="A89" s="46" t="s">
        <v>141</v>
      </c>
      <c r="B89" s="47" t="s">
        <v>247</v>
      </c>
      <c r="C89" s="46" t="s">
        <v>58</v>
      </c>
      <c r="D89" s="46"/>
      <c r="E89" s="46"/>
      <c r="F89" s="46">
        <v>1</v>
      </c>
      <c r="G89" s="85"/>
      <c r="H89" s="53">
        <f>F89*G89</f>
        <v>0</v>
      </c>
    </row>
    <row r="90" spans="1:8" s="6" customFormat="1" ht="12.75">
      <c r="A90" s="46" t="s">
        <v>206</v>
      </c>
      <c r="B90" s="47" t="s">
        <v>207</v>
      </c>
      <c r="C90" s="46"/>
      <c r="D90" s="46"/>
      <c r="E90" s="46"/>
      <c r="F90" s="46">
        <v>1</v>
      </c>
      <c r="G90" s="85"/>
      <c r="H90" s="53">
        <f>F90*G90</f>
        <v>0</v>
      </c>
    </row>
    <row r="91" spans="1:8" s="6" customFormat="1" ht="12.75">
      <c r="A91" s="46"/>
      <c r="B91" s="47"/>
      <c r="C91" s="46"/>
      <c r="D91" s="46"/>
      <c r="E91" s="46"/>
      <c r="F91" s="46"/>
      <c r="G91" s="53"/>
      <c r="H91" s="53"/>
    </row>
    <row r="92" spans="1:8" s="6" customFormat="1" ht="12.75">
      <c r="A92" s="49" t="s">
        <v>104</v>
      </c>
      <c r="B92" s="50" t="s">
        <v>59</v>
      </c>
      <c r="C92" s="51"/>
      <c r="D92" s="51"/>
      <c r="E92" s="51"/>
      <c r="F92" s="51"/>
      <c r="G92" s="52"/>
      <c r="H92" s="52"/>
    </row>
    <row r="93" spans="1:8" s="6" customFormat="1" ht="38.25">
      <c r="A93" s="46" t="s">
        <v>143</v>
      </c>
      <c r="B93" s="47" t="s">
        <v>211</v>
      </c>
      <c r="C93" s="46" t="s">
        <v>60</v>
      </c>
      <c r="D93" s="46" t="s">
        <v>61</v>
      </c>
      <c r="E93" s="17"/>
      <c r="F93" s="46">
        <v>1</v>
      </c>
      <c r="G93" s="85"/>
      <c r="H93" s="53">
        <f>F93*G93</f>
        <v>0</v>
      </c>
    </row>
    <row r="94" spans="1:8" s="6" customFormat="1" ht="38.25">
      <c r="A94" s="46" t="s">
        <v>144</v>
      </c>
      <c r="B94" s="47" t="s">
        <v>212</v>
      </c>
      <c r="C94" s="46" t="s">
        <v>62</v>
      </c>
      <c r="D94" s="46" t="s">
        <v>172</v>
      </c>
      <c r="E94" s="17"/>
      <c r="F94" s="46">
        <v>1</v>
      </c>
      <c r="G94" s="85"/>
      <c r="H94" s="53">
        <f>F94*G94</f>
        <v>0</v>
      </c>
    </row>
    <row r="95" spans="1:8" s="6" customFormat="1" ht="25.5">
      <c r="A95" s="46" t="s">
        <v>145</v>
      </c>
      <c r="B95" s="47" t="s">
        <v>213</v>
      </c>
      <c r="C95" s="46" t="s">
        <v>63</v>
      </c>
      <c r="D95" s="46" t="s">
        <v>64</v>
      </c>
      <c r="E95" s="17"/>
      <c r="F95" s="46">
        <v>1</v>
      </c>
      <c r="G95" s="85"/>
      <c r="H95" s="53">
        <f>F95*G95</f>
        <v>0</v>
      </c>
    </row>
    <row r="96" spans="1:8" s="6" customFormat="1" ht="12.75">
      <c r="A96" s="46"/>
      <c r="B96" s="47"/>
      <c r="C96" s="46"/>
      <c r="D96" s="46"/>
      <c r="E96" s="46"/>
      <c r="F96" s="46"/>
      <c r="G96" s="53"/>
      <c r="H96" s="53"/>
    </row>
    <row r="97" spans="1:8" s="6" customFormat="1" ht="12.75">
      <c r="A97" s="49" t="s">
        <v>105</v>
      </c>
      <c r="B97" s="50" t="s">
        <v>34</v>
      </c>
      <c r="C97" s="51"/>
      <c r="D97" s="51"/>
      <c r="E97" s="51"/>
      <c r="F97" s="51"/>
      <c r="G97" s="52"/>
      <c r="H97" s="52"/>
    </row>
    <row r="98" spans="1:8" s="6" customFormat="1" ht="12.75">
      <c r="A98" s="46" t="s">
        <v>146</v>
      </c>
      <c r="B98" s="57" t="s">
        <v>195</v>
      </c>
      <c r="C98" s="46" t="s">
        <v>65</v>
      </c>
      <c r="D98" s="46"/>
      <c r="E98" s="46"/>
      <c r="F98" s="46">
        <v>1</v>
      </c>
      <c r="G98" s="85"/>
      <c r="H98" s="53">
        <f>F98*G98</f>
        <v>0</v>
      </c>
    </row>
    <row r="99" spans="1:8" s="15" customFormat="1" ht="38.25">
      <c r="A99" s="46" t="s">
        <v>147</v>
      </c>
      <c r="B99" s="47" t="s">
        <v>223</v>
      </c>
      <c r="C99" s="46" t="s">
        <v>66</v>
      </c>
      <c r="D99" s="46" t="s">
        <v>67</v>
      </c>
      <c r="E99" s="17"/>
      <c r="F99" s="46">
        <v>1</v>
      </c>
      <c r="G99" s="85"/>
      <c r="H99" s="53">
        <f>F99*G99</f>
        <v>0</v>
      </c>
    </row>
    <row r="100" spans="1:8" s="15" customFormat="1" ht="51">
      <c r="A100" s="46" t="s">
        <v>148</v>
      </c>
      <c r="B100" s="47" t="s">
        <v>222</v>
      </c>
      <c r="C100" s="46" t="s">
        <v>68</v>
      </c>
      <c r="D100" s="46" t="s">
        <v>69</v>
      </c>
      <c r="E100" s="17"/>
      <c r="F100" s="46">
        <v>1</v>
      </c>
      <c r="G100" s="85"/>
      <c r="H100" s="53">
        <f>F100*G100</f>
        <v>0</v>
      </c>
    </row>
    <row r="101" spans="1:8" s="6" customFormat="1" ht="12.75">
      <c r="A101" s="46"/>
      <c r="B101" s="47"/>
      <c r="C101" s="46"/>
      <c r="D101" s="46"/>
      <c r="E101" s="46"/>
      <c r="F101" s="46"/>
      <c r="G101" s="53"/>
      <c r="H101" s="53"/>
    </row>
    <row r="102" spans="1:8" s="6" customFormat="1" ht="12.75">
      <c r="A102" s="51" t="s">
        <v>106</v>
      </c>
      <c r="B102" s="50" t="s">
        <v>70</v>
      </c>
      <c r="C102" s="51"/>
      <c r="D102" s="51"/>
      <c r="E102" s="51"/>
      <c r="F102" s="51"/>
      <c r="G102" s="52"/>
      <c r="H102" s="52"/>
    </row>
    <row r="103" spans="1:8" s="6" customFormat="1" ht="38.25">
      <c r="A103" s="46" t="s">
        <v>149</v>
      </c>
      <c r="B103" s="47" t="s">
        <v>219</v>
      </c>
      <c r="C103" s="46" t="s">
        <v>166</v>
      </c>
      <c r="D103" s="46"/>
      <c r="E103" s="46"/>
      <c r="F103" s="46">
        <v>1</v>
      </c>
      <c r="G103" s="85"/>
      <c r="H103" s="53">
        <f>F103*G103</f>
        <v>0</v>
      </c>
    </row>
    <row r="104" spans="1:8" s="6" customFormat="1" ht="12.75">
      <c r="A104" s="46" t="s">
        <v>150</v>
      </c>
      <c r="B104" s="47" t="s">
        <v>214</v>
      </c>
      <c r="C104" s="46"/>
      <c r="D104" s="46"/>
      <c r="E104" s="46"/>
      <c r="F104" s="46">
        <v>1</v>
      </c>
      <c r="G104" s="85"/>
      <c r="H104" s="53">
        <f aca="true" t="shared" si="3" ref="H104:H110">F104*G104</f>
        <v>0</v>
      </c>
    </row>
    <row r="105" spans="1:8" s="6" customFormat="1" ht="38.25">
      <c r="A105" s="46" t="s">
        <v>151</v>
      </c>
      <c r="B105" s="72" t="s">
        <v>215</v>
      </c>
      <c r="C105" s="73" t="s">
        <v>216</v>
      </c>
      <c r="D105" s="14" t="s">
        <v>73</v>
      </c>
      <c r="E105" s="14"/>
      <c r="F105" s="61">
        <v>1</v>
      </c>
      <c r="G105" s="85"/>
      <c r="H105" s="53">
        <f t="shared" si="3"/>
        <v>0</v>
      </c>
    </row>
    <row r="106" spans="1:8" s="15" customFormat="1" ht="153">
      <c r="A106" s="46" t="s">
        <v>152</v>
      </c>
      <c r="B106" s="65" t="s">
        <v>253</v>
      </c>
      <c r="C106" s="64" t="s">
        <v>71</v>
      </c>
      <c r="D106" s="13" t="s">
        <v>72</v>
      </c>
      <c r="E106" s="87"/>
      <c r="F106" s="46">
        <v>1</v>
      </c>
      <c r="G106" s="85"/>
      <c r="H106" s="53">
        <f t="shared" si="3"/>
        <v>0</v>
      </c>
    </row>
    <row r="107" spans="1:8" s="6" customFormat="1" ht="38.25">
      <c r="A107" s="46" t="s">
        <v>167</v>
      </c>
      <c r="B107" s="47" t="s">
        <v>218</v>
      </c>
      <c r="C107" s="46" t="s">
        <v>74</v>
      </c>
      <c r="D107" s="46"/>
      <c r="E107" s="46"/>
      <c r="F107" s="46">
        <v>1</v>
      </c>
      <c r="G107" s="85"/>
      <c r="H107" s="53">
        <f t="shared" si="3"/>
        <v>0</v>
      </c>
    </row>
    <row r="108" spans="1:8" s="6" customFormat="1" ht="12.75">
      <c r="A108" s="46" t="s">
        <v>168</v>
      </c>
      <c r="B108" s="47" t="s">
        <v>171</v>
      </c>
      <c r="C108" s="46" t="s">
        <v>170</v>
      </c>
      <c r="D108" s="46"/>
      <c r="E108" s="46"/>
      <c r="F108" s="46">
        <v>1</v>
      </c>
      <c r="G108" s="85"/>
      <c r="H108" s="53">
        <f t="shared" si="3"/>
        <v>0</v>
      </c>
    </row>
    <row r="109" spans="1:8" s="6" customFormat="1" ht="12.75">
      <c r="A109" s="46" t="s">
        <v>169</v>
      </c>
      <c r="B109" s="55" t="s">
        <v>245</v>
      </c>
      <c r="C109" s="46" t="s">
        <v>76</v>
      </c>
      <c r="D109" s="46"/>
      <c r="E109" s="46"/>
      <c r="F109" s="46">
        <v>1</v>
      </c>
      <c r="G109" s="85"/>
      <c r="H109" s="53">
        <f t="shared" si="3"/>
        <v>0</v>
      </c>
    </row>
    <row r="110" spans="1:8" s="6" customFormat="1" ht="25.5">
      <c r="A110" s="46" t="s">
        <v>220</v>
      </c>
      <c r="B110" s="55" t="s">
        <v>217</v>
      </c>
      <c r="C110" s="46" t="s">
        <v>221</v>
      </c>
      <c r="D110" s="46"/>
      <c r="E110" s="46"/>
      <c r="F110" s="46">
        <v>1</v>
      </c>
      <c r="G110" s="85"/>
      <c r="H110" s="53">
        <f t="shared" si="3"/>
        <v>0</v>
      </c>
    </row>
    <row r="111" spans="1:8" s="6" customFormat="1" ht="12.75">
      <c r="A111" s="46"/>
      <c r="B111" s="47"/>
      <c r="C111" s="46"/>
      <c r="D111" s="46"/>
      <c r="E111" s="46"/>
      <c r="F111" s="46"/>
      <c r="G111" s="53"/>
      <c r="H111" s="53"/>
    </row>
    <row r="112" spans="1:8" s="6" customFormat="1" ht="12.75">
      <c r="A112" s="49" t="s">
        <v>142</v>
      </c>
      <c r="B112" s="50" t="s">
        <v>75</v>
      </c>
      <c r="C112" s="51"/>
      <c r="D112" s="51"/>
      <c r="E112" s="51"/>
      <c r="F112" s="51"/>
      <c r="G112" s="52"/>
      <c r="H112" s="52"/>
    </row>
    <row r="113" spans="1:8" s="6" customFormat="1" ht="12.75">
      <c r="A113" s="46" t="s">
        <v>153</v>
      </c>
      <c r="B113" s="47" t="s">
        <v>246</v>
      </c>
      <c r="C113" s="46" t="s">
        <v>21</v>
      </c>
      <c r="D113" s="46"/>
      <c r="E113" s="46"/>
      <c r="F113" s="46">
        <v>1</v>
      </c>
      <c r="G113" s="85"/>
      <c r="H113" s="53">
        <f>F113*G113</f>
        <v>0</v>
      </c>
    </row>
    <row r="114" spans="1:8" s="6" customFormat="1" ht="12.75">
      <c r="A114" s="46" t="s">
        <v>154</v>
      </c>
      <c r="B114" s="47" t="s">
        <v>19</v>
      </c>
      <c r="C114" s="46"/>
      <c r="D114" s="46"/>
      <c r="E114" s="46"/>
      <c r="F114" s="46">
        <v>1</v>
      </c>
      <c r="G114" s="53"/>
      <c r="H114" s="53"/>
    </row>
    <row r="115" spans="1:8" s="6" customFormat="1" ht="25.5">
      <c r="A115" s="46" t="s">
        <v>155</v>
      </c>
      <c r="B115" s="47" t="s">
        <v>186</v>
      </c>
      <c r="C115" s="46" t="s">
        <v>210</v>
      </c>
      <c r="D115" s="46"/>
      <c r="E115" s="46"/>
      <c r="F115" s="46">
        <v>1</v>
      </c>
      <c r="G115" s="85"/>
      <c r="H115" s="53">
        <f>F115*G115</f>
        <v>0</v>
      </c>
    </row>
    <row r="116" spans="1:8" s="6" customFormat="1" ht="12.75">
      <c r="A116" s="46"/>
      <c r="B116" s="47"/>
      <c r="C116" s="46"/>
      <c r="D116" s="46"/>
      <c r="E116" s="46"/>
      <c r="F116" s="46"/>
      <c r="G116" s="56"/>
      <c r="H116" s="53"/>
    </row>
    <row r="117" spans="1:8" s="6" customFormat="1" ht="12.75">
      <c r="A117" s="46"/>
      <c r="B117" s="47" t="s">
        <v>232</v>
      </c>
      <c r="C117" s="46"/>
      <c r="D117" s="46"/>
      <c r="E117" s="46"/>
      <c r="F117" s="46"/>
      <c r="G117" s="56"/>
      <c r="H117" s="74"/>
    </row>
    <row r="118" spans="1:8" s="6" customFormat="1" ht="12.75">
      <c r="A118" s="46"/>
      <c r="B118" s="75" t="s">
        <v>251</v>
      </c>
      <c r="C118" s="46"/>
      <c r="D118" s="46"/>
      <c r="E118" s="46"/>
      <c r="F118" s="46"/>
      <c r="G118" s="53"/>
      <c r="H118" s="76">
        <f>SUM(H10:H115)</f>
        <v>0</v>
      </c>
    </row>
    <row r="119" spans="1:8" s="6" customFormat="1" ht="13.5" thickBot="1">
      <c r="A119" s="77"/>
      <c r="B119" s="78"/>
      <c r="C119" s="46"/>
      <c r="D119" s="46"/>
      <c r="E119" s="46"/>
      <c r="F119" s="46"/>
      <c r="G119" s="53"/>
      <c r="H119" s="74"/>
    </row>
    <row r="120" spans="1:8" s="6" customFormat="1" ht="13.5" thickBot="1">
      <c r="A120" s="77"/>
      <c r="B120" s="79" t="s">
        <v>5</v>
      </c>
      <c r="C120" s="80"/>
      <c r="D120" s="80"/>
      <c r="E120" s="80"/>
      <c r="F120" s="80"/>
      <c r="G120" s="81"/>
      <c r="H120" s="74"/>
    </row>
    <row r="121" spans="1:8" s="6" customFormat="1" ht="69.75" customHeight="1" thickBot="1">
      <c r="A121" s="77"/>
      <c r="B121" s="82" t="s">
        <v>6</v>
      </c>
      <c r="C121" s="83"/>
      <c r="D121" s="80"/>
      <c r="E121" s="80"/>
      <c r="F121" s="84"/>
      <c r="G121" s="48"/>
      <c r="H121" s="48"/>
    </row>
    <row r="122" spans="7:8" s="6" customFormat="1" ht="12.75">
      <c r="G122" s="19"/>
      <c r="H122" s="19"/>
    </row>
    <row r="123" spans="7:8" s="4" customFormat="1" ht="13.5" customHeight="1" hidden="1" thickBot="1">
      <c r="G123" s="20"/>
      <c r="H123" s="20"/>
    </row>
    <row r="124" spans="7:8" s="4" customFormat="1" ht="12" customHeight="1">
      <c r="G124" s="20"/>
      <c r="H124" s="20"/>
    </row>
    <row r="125" spans="7:8" s="4" customFormat="1" ht="26.25" customHeight="1">
      <c r="G125" s="20"/>
      <c r="H125" s="20"/>
    </row>
    <row r="126" spans="2:8" s="4" customFormat="1" ht="12" customHeight="1">
      <c r="B126" s="4" t="s">
        <v>232</v>
      </c>
      <c r="G126" s="20"/>
      <c r="H126" s="20"/>
    </row>
    <row r="127" spans="7:8" s="4" customFormat="1" ht="21.75" customHeight="1">
      <c r="G127" s="20"/>
      <c r="H127" s="20"/>
    </row>
    <row r="128" spans="7:8" s="4" customFormat="1" ht="37.5" customHeight="1" hidden="1">
      <c r="G128" s="20"/>
      <c r="H128" s="20"/>
    </row>
    <row r="129" spans="7:8" s="4" customFormat="1" ht="12.75" hidden="1">
      <c r="G129" s="20"/>
      <c r="H129" s="20"/>
    </row>
    <row r="130" spans="7:8" s="4" customFormat="1" ht="12.75">
      <c r="G130" s="20"/>
      <c r="H130" s="20"/>
    </row>
    <row r="131" spans="7:8" s="4" customFormat="1" ht="24" customHeight="1">
      <c r="G131" s="20"/>
      <c r="H131" s="20"/>
    </row>
    <row r="132" spans="7:8" s="4" customFormat="1" ht="18.75" customHeight="1" hidden="1" thickBot="1">
      <c r="G132" s="20"/>
      <c r="H132" s="20"/>
    </row>
    <row r="133" spans="7:8" s="4" customFormat="1" ht="21.75" customHeight="1">
      <c r="G133" s="20"/>
      <c r="H133" s="20"/>
    </row>
    <row r="134" spans="1:6" ht="12.75">
      <c r="A134" s="2"/>
      <c r="B134" s="2"/>
      <c r="C134" s="2"/>
      <c r="D134" s="2"/>
      <c r="E134" s="2"/>
      <c r="F134" s="2"/>
    </row>
    <row r="135" spans="1:6" ht="24.75" customHeight="1">
      <c r="A135" s="2"/>
      <c r="B135" s="2"/>
      <c r="C135" s="2"/>
      <c r="D135" s="2"/>
      <c r="E135" s="2"/>
      <c r="F135" s="2"/>
    </row>
    <row r="136" spans="1:6" ht="12.75">
      <c r="A136" s="2"/>
      <c r="B136" s="2"/>
      <c r="C136" s="2"/>
      <c r="D136" s="2"/>
      <c r="E136" s="2"/>
      <c r="F136" s="2"/>
    </row>
    <row r="137" spans="1:6" ht="9" customHeight="1">
      <c r="A137" s="2"/>
      <c r="B137" s="2"/>
      <c r="C137" s="2"/>
      <c r="D137" s="2"/>
      <c r="E137" s="2"/>
      <c r="F137" s="2"/>
    </row>
    <row r="138" spans="1:6" ht="9" customHeight="1">
      <c r="A138" s="2"/>
      <c r="B138" s="2"/>
      <c r="C138" s="2"/>
      <c r="D138" s="2"/>
      <c r="E138" s="2"/>
      <c r="F138" s="2"/>
    </row>
    <row r="139" spans="1:6" ht="27" customHeight="1">
      <c r="A139" s="2"/>
      <c r="B139" s="2"/>
      <c r="C139" s="2"/>
      <c r="D139" s="2"/>
      <c r="E139" s="2"/>
      <c r="F139" s="2"/>
    </row>
    <row r="140" spans="1:6" ht="27" customHeight="1">
      <c r="A140" s="7"/>
      <c r="B140" s="8"/>
      <c r="C140" s="2"/>
      <c r="D140" s="2"/>
      <c r="E140" s="2"/>
      <c r="F140" s="2"/>
    </row>
    <row r="141" spans="1:6" ht="27" customHeight="1">
      <c r="A141" s="7"/>
      <c r="B141" s="8"/>
      <c r="C141" s="2"/>
      <c r="D141" s="2"/>
      <c r="E141" s="2"/>
      <c r="F141" s="2"/>
    </row>
    <row r="142" spans="1:6" ht="12.75">
      <c r="A142" s="2"/>
      <c r="B142" s="2"/>
      <c r="C142" s="2"/>
      <c r="D142" s="2"/>
      <c r="E142" s="2"/>
      <c r="F142" s="2"/>
    </row>
    <row r="143" spans="1:6" ht="12.75">
      <c r="A143" s="2"/>
      <c r="B143" s="2"/>
      <c r="C143" s="2"/>
      <c r="D143" s="2"/>
      <c r="E143" s="2"/>
      <c r="F143" s="2"/>
    </row>
    <row r="144" spans="1:6" ht="12.75">
      <c r="A144" s="2"/>
      <c r="B144" s="2"/>
      <c r="C144" s="2"/>
      <c r="D144" s="2"/>
      <c r="E144" s="2"/>
      <c r="F144" s="2"/>
    </row>
    <row r="145" spans="1:6" ht="12.75">
      <c r="A145" s="2"/>
      <c r="B145" s="2"/>
      <c r="C145" s="2"/>
      <c r="D145" s="2"/>
      <c r="E145" s="2"/>
      <c r="F145" s="2"/>
    </row>
    <row r="146" spans="1:6" ht="12.75">
      <c r="A146" s="2"/>
      <c r="B146" s="2"/>
      <c r="C146" s="2"/>
      <c r="D146" s="2"/>
      <c r="E146" s="2"/>
      <c r="F146" s="2"/>
    </row>
    <row r="147" spans="1:6" ht="12.75">
      <c r="A147" s="2"/>
      <c r="B147" s="2"/>
      <c r="C147" s="2"/>
      <c r="D147" s="2"/>
      <c r="E147" s="2"/>
      <c r="F147" s="2"/>
    </row>
    <row r="148" spans="1:6" ht="12.75">
      <c r="A148" s="2"/>
      <c r="B148" s="2"/>
      <c r="C148" s="2"/>
      <c r="D148" s="2"/>
      <c r="E148" s="2"/>
      <c r="F148" s="2"/>
    </row>
    <row r="149" spans="1:6" ht="12.75">
      <c r="A149" s="2"/>
      <c r="B149" s="2"/>
      <c r="C149" s="2"/>
      <c r="D149" s="2"/>
      <c r="E149" s="2"/>
      <c r="F149" s="2"/>
    </row>
    <row r="150" spans="1:6" ht="12.75">
      <c r="A150" s="2"/>
      <c r="B150" s="2"/>
      <c r="C150" s="2"/>
      <c r="D150" s="2"/>
      <c r="E150" s="2"/>
      <c r="F150" s="2"/>
    </row>
    <row r="151" spans="1:6" ht="12.75">
      <c r="A151" s="2"/>
      <c r="B151" s="2"/>
      <c r="C151" s="2"/>
      <c r="D151" s="2"/>
      <c r="E151" s="2"/>
      <c r="F151" s="2"/>
    </row>
    <row r="152" spans="1:6" ht="12.75">
      <c r="A152" s="2"/>
      <c r="B152" s="2"/>
      <c r="C152" s="2"/>
      <c r="D152" s="2"/>
      <c r="E152" s="2"/>
      <c r="F152" s="2"/>
    </row>
    <row r="153" spans="1:6" ht="12.75">
      <c r="A153" s="2"/>
      <c r="B153" s="2"/>
      <c r="C153" s="2"/>
      <c r="D153" s="2"/>
      <c r="E153" s="2"/>
      <c r="F153" s="2"/>
    </row>
    <row r="154" spans="2:6" ht="18">
      <c r="B154" s="9"/>
      <c r="C154" s="10"/>
      <c r="D154" s="11"/>
      <c r="E154" s="11"/>
      <c r="F154"/>
    </row>
    <row r="155" spans="2:6" ht="18">
      <c r="B155" s="9"/>
      <c r="C155" s="10"/>
      <c r="D155" s="11"/>
      <c r="E155" s="11"/>
      <c r="F155"/>
    </row>
    <row r="156" spans="2:6" ht="18">
      <c r="B156" s="9"/>
      <c r="C156" s="10"/>
      <c r="D156" s="11"/>
      <c r="E156" s="11"/>
      <c r="F156"/>
    </row>
    <row r="157" spans="2:6" ht="18">
      <c r="B157" s="9"/>
      <c r="C157" s="10"/>
      <c r="D157" s="11"/>
      <c r="E157" s="11"/>
      <c r="F157"/>
    </row>
    <row r="158" spans="2:6" ht="18">
      <c r="B158" s="9"/>
      <c r="C158" s="10"/>
      <c r="D158" s="11"/>
      <c r="E158" s="11"/>
      <c r="F158"/>
    </row>
    <row r="159" spans="2:6" ht="18">
      <c r="B159" s="9"/>
      <c r="C159" s="10"/>
      <c r="D159" s="11"/>
      <c r="E159" s="11"/>
      <c r="F159"/>
    </row>
    <row r="160" spans="2:6" ht="18">
      <c r="B160" s="9"/>
      <c r="C160" s="10"/>
      <c r="D160" s="11"/>
      <c r="E160" s="11"/>
      <c r="F160"/>
    </row>
    <row r="161" spans="2:6" ht="18">
      <c r="B161" s="9"/>
      <c r="C161" s="10"/>
      <c r="D161" s="11"/>
      <c r="E161" s="11"/>
      <c r="F161"/>
    </row>
  </sheetData>
  <sheetProtection/>
  <mergeCells count="7">
    <mergeCell ref="B2:F2"/>
    <mergeCell ref="C72:C73"/>
    <mergeCell ref="D72:D73"/>
    <mergeCell ref="E72:E73"/>
    <mergeCell ref="G72:G73"/>
    <mergeCell ref="H72:H73"/>
    <mergeCell ref="F72:F73"/>
  </mergeCells>
  <printOptions/>
  <pageMargins left="0.11811023622047245" right="0.11811023622047245" top="0.3937007874015748" bottom="0.3937007874015748" header="0.31496062992125984" footer="0.31496062992125984"/>
  <pageSetup fitToHeight="0"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TeS Chotěboř</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Jana Satrapová</cp:lastModifiedBy>
  <cp:lastPrinted>2020-03-06T08:47:02Z</cp:lastPrinted>
  <dcterms:created xsi:type="dcterms:W3CDTF">2004-04-29T14:13:01Z</dcterms:created>
  <dcterms:modified xsi:type="dcterms:W3CDTF">2020-03-06T09:02:35Z</dcterms:modified>
  <cp:category/>
  <cp:version/>
  <cp:contentType/>
  <cp:contentStatus/>
</cp:coreProperties>
</file>