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rip\Ingreal\Klapý\RDS\CD\"/>
    </mc:Choice>
  </mc:AlternateContent>
  <xr:revisionPtr revIDLastSave="0" documentId="13_ncr:1_{C8B7E66E-51C3-4BFE-A95C-EAC29BEA2C7B}" xr6:coauthVersionLast="45" xr6:coauthVersionMax="45" xr10:uidLastSave="{00000000-0000-0000-0000-000000000000}"/>
  <bookViews>
    <workbookView xWindow="-108" yWindow="-108" windowWidth="23256" windowHeight="12576" xr2:uid="{339E5DB1-8958-4AE9-909A-423A6314F1D5}"/>
  </bookViews>
  <sheets>
    <sheet name="obslužná komunikace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" l="1"/>
  <c r="G13" i="2" s="1"/>
  <c r="D5" i="2" l="1"/>
  <c r="G11" i="2"/>
  <c r="D8" i="2" l="1"/>
  <c r="G8" i="2" s="1"/>
  <c r="D3" i="2"/>
  <c r="G3" i="2" s="1"/>
  <c r="D9" i="2"/>
  <c r="G5" i="2"/>
  <c r="D6" i="2"/>
  <c r="G6" i="2" s="1"/>
  <c r="D7" i="2"/>
  <c r="G7" i="2" s="1"/>
</calcChain>
</file>

<file path=xl/sharedStrings.xml><?xml version="1.0" encoding="utf-8"?>
<sst xmlns="http://schemas.openxmlformats.org/spreadsheetml/2006/main" count="39" uniqueCount="33">
  <si>
    <t>m2</t>
  </si>
  <si>
    <t>kód</t>
  </si>
  <si>
    <t>Popis</t>
  </si>
  <si>
    <t>m.j.</t>
  </si>
  <si>
    <t>jednotková cena</t>
  </si>
  <si>
    <t>cena celkem</t>
  </si>
  <si>
    <t>množství</t>
  </si>
  <si>
    <t xml:space="preserve"> =2x((28,5x5)+(8,9x5))</t>
  </si>
  <si>
    <t>577134121</t>
  </si>
  <si>
    <t>001</t>
  </si>
  <si>
    <t>564972121</t>
  </si>
  <si>
    <t>Podklad z mechanicky zpevněného kameniva MZK tl 300 mm</t>
  </si>
  <si>
    <t>003</t>
  </si>
  <si>
    <t>573211111</t>
  </si>
  <si>
    <t>Postřik živičný spojovací z asfaltu v množství do 0,70 kg/m2</t>
  </si>
  <si>
    <t>004</t>
  </si>
  <si>
    <t>Asfaltový beton vrstva obrusná ACO 11 (ABS) tř. I tl 40 mm š přes 3 m z nemodifikovaného asfaltu</t>
  </si>
  <si>
    <t>005</t>
  </si>
  <si>
    <t>577135122</t>
  </si>
  <si>
    <t>Asfaltový beton vrstva ložní ACL 16 (ABH) tl 40 mm š přes 3 m z nemodifikovaného asfaltu</t>
  </si>
  <si>
    <t>Součet za</t>
  </si>
  <si>
    <t>0098 - Přesun hmot</t>
  </si>
  <si>
    <t>998222011</t>
  </si>
  <si>
    <t>Přesun hmot pro pozemní komunikace s krytem z kameniva</t>
  </si>
  <si>
    <t>T</t>
  </si>
  <si>
    <t>002</t>
  </si>
  <si>
    <t>č.</t>
  </si>
  <si>
    <t>Obslužná komunikace</t>
  </si>
  <si>
    <t>006</t>
  </si>
  <si>
    <t>181101102</t>
  </si>
  <si>
    <t>Úprava pláně v zářezech v hornině tř.1 až 4 se zhutněním</t>
  </si>
  <si>
    <t>Postřik živičný mezi vrstvami s emulzí 0,3-0,5 kg/m2</t>
  </si>
  <si>
    <t>573211106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</si>
</sst>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5]General"/>
    <numFmt numFmtId="165" formatCode="#,##0.0000"/>
    <numFmt numFmtId="166" formatCode="[$-405]#,##0.00"/>
    <numFmt numFmtId="167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2" fillId="0" borderId="0"/>
  </cellStyleXfs>
  <cellXfs count="36">
    <xf numFmtId="0" fontId="0" fillId="0" borderId="0" xfId="0"/>
    <xf numFmtId="0" fontId="0" fillId="0" borderId="0" xfId="0" applyFont="1"/>
    <xf numFmtId="49" fontId="3" fillId="0" borderId="0" xfId="1" applyNumberFormat="1" applyFont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  <xf numFmtId="49" fontId="4" fillId="0" borderId="1" xfId="1" applyNumberFormat="1" applyFont="1" applyBorder="1" applyAlignment="1">
      <alignment horizontal="center" vertical="center"/>
    </xf>
    <xf numFmtId="164" fontId="4" fillId="0" borderId="0" xfId="1" applyFont="1"/>
    <xf numFmtId="164" fontId="5" fillId="0" borderId="0" xfId="1" applyFont="1"/>
    <xf numFmtId="49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center" vertical="center"/>
    </xf>
    <xf numFmtId="166" fontId="4" fillId="0" borderId="0" xfId="1" applyNumberFormat="1" applyFont="1" applyAlignment="1">
      <alignment horizontal="right" vertical="center"/>
    </xf>
    <xf numFmtId="166" fontId="3" fillId="0" borderId="0" xfId="1" applyNumberFormat="1" applyFont="1" applyAlignment="1">
      <alignment horizontal="right" vertical="center"/>
    </xf>
    <xf numFmtId="0" fontId="1" fillId="0" borderId="0" xfId="0" applyFont="1"/>
    <xf numFmtId="49" fontId="4" fillId="0" borderId="3" xfId="1" applyNumberFormat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left" vertical="center"/>
    </xf>
    <xf numFmtId="165" fontId="4" fillId="0" borderId="2" xfId="1" applyNumberFormat="1" applyFont="1" applyBorder="1" applyAlignment="1">
      <alignment horizontal="right" vertical="center"/>
    </xf>
    <xf numFmtId="49" fontId="4" fillId="0" borderId="2" xfId="1" applyNumberFormat="1" applyFont="1" applyBorder="1" applyAlignment="1">
      <alignment horizontal="center" vertical="center"/>
    </xf>
    <xf numFmtId="165" fontId="4" fillId="0" borderId="4" xfId="1" applyNumberFormat="1" applyFont="1" applyBorder="1" applyAlignment="1">
      <alignment horizontal="right" vertical="center"/>
    </xf>
    <xf numFmtId="165" fontId="4" fillId="0" borderId="5" xfId="1" applyNumberFormat="1" applyFont="1" applyBorder="1" applyAlignment="1">
      <alignment horizontal="right" vertical="center"/>
    </xf>
    <xf numFmtId="167" fontId="4" fillId="0" borderId="1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7" fontId="3" fillId="0" borderId="0" xfId="1" applyNumberFormat="1" applyFont="1" applyAlignment="1">
      <alignment horizontal="left" vertical="center"/>
    </xf>
    <xf numFmtId="167" fontId="4" fillId="0" borderId="0" xfId="1" applyNumberFormat="1" applyFont="1" applyAlignment="1">
      <alignment horizontal="right" vertical="center"/>
    </xf>
    <xf numFmtId="167" fontId="3" fillId="0" borderId="0" xfId="1" applyNumberFormat="1" applyFont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7" xfId="1" applyNumberFormat="1" applyFont="1" applyBorder="1" applyAlignment="1">
      <alignment horizontal="right" vertical="center"/>
    </xf>
    <xf numFmtId="49" fontId="3" fillId="2" borderId="0" xfId="1" applyNumberFormat="1" applyFont="1" applyFill="1" applyAlignment="1">
      <alignment horizontal="left" vertical="center"/>
    </xf>
    <xf numFmtId="0" fontId="0" fillId="2" borderId="0" xfId="0" applyFont="1" applyFill="1"/>
    <xf numFmtId="165" fontId="4" fillId="0" borderId="0" xfId="1" applyNumberFormat="1" applyFont="1" applyAlignment="1">
      <alignment horizontal="left" vertical="center"/>
    </xf>
    <xf numFmtId="49" fontId="4" fillId="0" borderId="4" xfId="1" applyNumberFormat="1" applyFont="1" applyBorder="1" applyAlignment="1">
      <alignment horizontal="left" vertical="center"/>
    </xf>
    <xf numFmtId="167" fontId="4" fillId="0" borderId="8" xfId="1" applyNumberFormat="1" applyFont="1" applyBorder="1" applyAlignment="1">
      <alignment horizontal="right" vertical="center"/>
    </xf>
    <xf numFmtId="167" fontId="4" fillId="0" borderId="9" xfId="1" applyNumberFormat="1" applyFont="1" applyBorder="1" applyAlignment="1">
      <alignment horizontal="right" vertical="center"/>
    </xf>
    <xf numFmtId="165" fontId="4" fillId="0" borderId="2" xfId="1" applyNumberFormat="1" applyFont="1" applyBorder="1" applyAlignment="1">
      <alignment horizontal="left" vertical="center"/>
    </xf>
  </cellXfs>
  <cellStyles count="2">
    <cellStyle name="Excel Built-in Normal" xfId="1" xr:uid="{285B5DC5-C73E-48E3-8950-561B6C3C4192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0C575-DCD4-4959-973B-982F3814D696}">
  <dimension ref="A1:G13"/>
  <sheetViews>
    <sheetView tabSelected="1" workbookViewId="0">
      <selection activeCell="C17" sqref="C17"/>
    </sheetView>
  </sheetViews>
  <sheetFormatPr defaultRowHeight="14.4" x14ac:dyDescent="0.3"/>
  <cols>
    <col min="1" max="1" width="8.88671875" style="1"/>
    <col min="2" max="2" width="10" style="1" bestFit="1" customWidth="1"/>
    <col min="3" max="3" width="86.109375" style="1" bestFit="1" customWidth="1"/>
    <col min="4" max="5" width="8.88671875" style="1"/>
    <col min="6" max="6" width="15.21875" style="1" bestFit="1" customWidth="1"/>
    <col min="7" max="7" width="11.6640625" style="1" bestFit="1" customWidth="1"/>
    <col min="8" max="16384" width="8.88671875" style="1"/>
  </cols>
  <sheetData>
    <row r="1" spans="1:7" x14ac:dyDescent="0.3">
      <c r="A1" s="29" t="s">
        <v>27</v>
      </c>
      <c r="B1" s="30"/>
    </row>
    <row r="2" spans="1:7" x14ac:dyDescent="0.3">
      <c r="A2" s="14" t="s">
        <v>26</v>
      </c>
      <c r="B2" s="14" t="s">
        <v>1</v>
      </c>
      <c r="C2" s="14" t="s">
        <v>2</v>
      </c>
      <c r="D2" s="14" t="s">
        <v>6</v>
      </c>
      <c r="E2" s="14" t="s">
        <v>3</v>
      </c>
      <c r="F2" s="14" t="s">
        <v>4</v>
      </c>
      <c r="G2" s="14" t="s">
        <v>5</v>
      </c>
    </row>
    <row r="3" spans="1:7" x14ac:dyDescent="0.3">
      <c r="A3" s="32" t="s">
        <v>9</v>
      </c>
      <c r="B3" s="16" t="s">
        <v>29</v>
      </c>
      <c r="C3" s="16" t="s">
        <v>30</v>
      </c>
      <c r="D3" s="35">
        <f>D5</f>
        <v>374</v>
      </c>
      <c r="E3" s="16" t="s">
        <v>0</v>
      </c>
      <c r="F3" s="23">
        <v>0</v>
      </c>
      <c r="G3" s="23">
        <f t="shared" ref="G3" si="0">SUM(D3*F3)</f>
        <v>0</v>
      </c>
    </row>
    <row r="4" spans="1:7" x14ac:dyDescent="0.3">
      <c r="A4" s="4"/>
      <c r="B4" s="9"/>
      <c r="C4" s="8" t="s">
        <v>7</v>
      </c>
      <c r="D4" s="31"/>
      <c r="E4" s="9"/>
      <c r="F4" s="33"/>
      <c r="G4" s="34"/>
    </row>
    <row r="5" spans="1:7" x14ac:dyDescent="0.3">
      <c r="A5" s="4" t="s">
        <v>25</v>
      </c>
      <c r="B5" s="4" t="s">
        <v>10</v>
      </c>
      <c r="C5" s="4" t="s">
        <v>11</v>
      </c>
      <c r="D5" s="19">
        <f>2*((28.5*5)+(8.9*5))</f>
        <v>374</v>
      </c>
      <c r="E5" s="18" t="s">
        <v>0</v>
      </c>
      <c r="F5" s="27">
        <v>0</v>
      </c>
      <c r="G5" s="21">
        <f>SUM(D5*F5)</f>
        <v>0</v>
      </c>
    </row>
    <row r="6" spans="1:7" x14ac:dyDescent="0.3">
      <c r="A6" s="4" t="s">
        <v>12</v>
      </c>
      <c r="B6" s="4" t="s">
        <v>13</v>
      </c>
      <c r="C6" s="4" t="s">
        <v>14</v>
      </c>
      <c r="D6" s="19">
        <f>D5</f>
        <v>374</v>
      </c>
      <c r="E6" s="18" t="s">
        <v>0</v>
      </c>
      <c r="F6" s="27">
        <v>0</v>
      </c>
      <c r="G6" s="21">
        <f>SUM(D6*F6)</f>
        <v>0</v>
      </c>
    </row>
    <row r="7" spans="1:7" x14ac:dyDescent="0.3">
      <c r="A7" s="15" t="s">
        <v>15</v>
      </c>
      <c r="B7" s="4" t="s">
        <v>8</v>
      </c>
      <c r="C7" s="4" t="s">
        <v>16</v>
      </c>
      <c r="D7" s="19">
        <f>D5</f>
        <v>374</v>
      </c>
      <c r="E7" s="18" t="s">
        <v>0</v>
      </c>
      <c r="F7" s="27">
        <v>0</v>
      </c>
      <c r="G7" s="21">
        <f>SUM(D7*F7)</f>
        <v>0</v>
      </c>
    </row>
    <row r="8" spans="1:7" x14ac:dyDescent="0.3">
      <c r="A8" s="16" t="s">
        <v>17</v>
      </c>
      <c r="B8" s="15" t="s">
        <v>18</v>
      </c>
      <c r="C8" s="15" t="s">
        <v>19</v>
      </c>
      <c r="D8" s="20">
        <f>D5</f>
        <v>374</v>
      </c>
      <c r="E8" s="18" t="s">
        <v>0</v>
      </c>
      <c r="F8" s="28">
        <v>0</v>
      </c>
      <c r="G8" s="22">
        <f>SUM(D8*F8)</f>
        <v>0</v>
      </c>
    </row>
    <row r="9" spans="1:7" x14ac:dyDescent="0.3">
      <c r="A9" s="16" t="s">
        <v>28</v>
      </c>
      <c r="B9" s="16" t="s">
        <v>32</v>
      </c>
      <c r="C9" s="16" t="s">
        <v>31</v>
      </c>
      <c r="D9" s="17">
        <f>D5</f>
        <v>374</v>
      </c>
      <c r="E9" s="18" t="s">
        <v>0</v>
      </c>
      <c r="F9" s="23">
        <v>0</v>
      </c>
      <c r="G9" s="23">
        <f>SUM(D9*F9)</f>
        <v>0</v>
      </c>
    </row>
    <row r="10" spans="1:7" x14ac:dyDescent="0.3">
      <c r="A10" s="2" t="s">
        <v>21</v>
      </c>
      <c r="B10" s="2"/>
      <c r="C10" s="2"/>
      <c r="D10" s="3"/>
      <c r="E10" s="2"/>
      <c r="F10" s="24"/>
      <c r="G10" s="24"/>
    </row>
    <row r="11" spans="1:7" x14ac:dyDescent="0.3">
      <c r="A11" s="4" t="s">
        <v>9</v>
      </c>
      <c r="B11" s="4" t="s">
        <v>22</v>
      </c>
      <c r="C11" s="4" t="s">
        <v>23</v>
      </c>
      <c r="D11" s="5">
        <v>230</v>
      </c>
      <c r="E11" s="6" t="s">
        <v>24</v>
      </c>
      <c r="F11" s="21">
        <v>0</v>
      </c>
      <c r="G11" s="21">
        <f>SUM(D11*F11)</f>
        <v>0</v>
      </c>
    </row>
    <row r="12" spans="1:7" x14ac:dyDescent="0.3">
      <c r="A12" s="9"/>
      <c r="B12" s="9"/>
      <c r="C12" s="9"/>
      <c r="D12" s="10"/>
      <c r="E12" s="11"/>
      <c r="F12" s="12"/>
      <c r="G12" s="25"/>
    </row>
    <row r="13" spans="1:7" x14ac:dyDescent="0.3">
      <c r="A13" s="7"/>
      <c r="B13" s="7"/>
      <c r="C13" s="2" t="s">
        <v>20</v>
      </c>
      <c r="D13" s="3"/>
      <c r="E13" s="2"/>
      <c r="F13" s="13"/>
      <c r="G13" s="26">
        <f>G3+G5+G6+G7+G8+G9+G11</f>
        <v>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obslužná komunikace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Jiri Pacovsky</dc:creator>
  <cp:lastModifiedBy>Jiri Pacovsky</cp:lastModifiedBy>
  <dcterms:created xsi:type="dcterms:W3CDTF">2020-12-02T09:20:57Z</dcterms:created>
  <dcterms:modified xsi:type="dcterms:W3CDTF">2020-12-02T10:00:50Z</dcterms:modified>
</cp:coreProperties>
</file>