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aroslav Kulička\Desktop\"/>
    </mc:Choice>
  </mc:AlternateContent>
  <xr:revisionPtr revIDLastSave="0" documentId="8_{4C001CE5-DF84-4FE8-A062-69D54A446240}" xr6:coauthVersionLast="47" xr6:coauthVersionMax="47" xr10:uidLastSave="{00000000-0000-0000-0000-000000000000}"/>
  <bookViews>
    <workbookView xWindow="-23148" yWindow="-852" windowWidth="23256" windowHeight="12576" activeTab="2" xr2:uid="{00000000-000D-0000-FFFF-FFFF00000000}"/>
  </bookViews>
  <sheets>
    <sheet name="rekapitulace" sheetId="17" r:id="rId1"/>
    <sheet name="VON VO" sheetId="16" r:id="rId2"/>
    <sheet name="VO" sheetId="14" r:id="rId3"/>
    <sheet name="VzorPolozky" sheetId="10" state="hidden" r:id="rId4"/>
  </sheets>
  <externalReferences>
    <externalReference r:id="rId5"/>
  </externalReferences>
  <definedNames>
    <definedName name="CenaCelkem" localSheetId="0">#REF!</definedName>
    <definedName name="CenaCelkem">#REF!</definedName>
    <definedName name="CenaCelkemBezDPH" localSheetId="0">#REF!</definedName>
    <definedName name="CenaCelkemBezDPH">#REF!</definedName>
    <definedName name="CISLO_NABIDKY_OEZ">#REF!</definedName>
    <definedName name="cisloobjektu">#REF!</definedName>
    <definedName name="CisloRozpoctu">'[1]Krycí list'!$C$2</definedName>
    <definedName name="cislostavby">'[1]Krycí list'!$A$7</definedName>
    <definedName name="CisloStavebnihoRozpoctu">#REF!</definedName>
    <definedName name="dadresa">#REF!</definedName>
    <definedName name="data_C13">#REF!</definedName>
    <definedName name="data_C65">#REF!</definedName>
    <definedName name="data_C99">#REF!</definedName>
    <definedName name="dmisto" localSheetId="0">#REF!</definedName>
    <definedName name="dmisto">#REF!</definedName>
    <definedName name="DPHSni">#REF!</definedName>
    <definedName name="DPHZakl">#REF!</definedName>
    <definedName name="Mena">#REF!</definedName>
    <definedName name="MistoStavby">#REF!</definedName>
    <definedName name="nazevobjektu">#REF!</definedName>
    <definedName name="NazevRozpoctu">'[1]Krycí list'!$D$2</definedName>
    <definedName name="nazevstavby">'[1]Krycí list'!$C$7</definedName>
    <definedName name="NazevStavebnihoRozpoctu">#REF!</definedName>
    <definedName name="oadresa">#REF!</definedName>
    <definedName name="padresa">#REF!</definedName>
    <definedName name="pdic">#REF!</definedName>
    <definedName name="pico">#REF!</definedName>
    <definedName name="pmisto">#REF!</definedName>
    <definedName name="PocetMJ">#REF!</definedName>
    <definedName name="PoptavkaID">#REF!</definedName>
    <definedName name="pPSC">#REF!</definedName>
    <definedName name="PRIMY_ZAKAZNIK">#REF!</definedName>
    <definedName name="Projektant">#REF!</definedName>
    <definedName name="SazbaDPH1">'[1]Krycí list'!$C$30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SUBJEKT">#REF!</definedName>
    <definedName name="Vypracoval">#REF!</definedName>
    <definedName name="ZAKAZKA">#REF!</definedName>
    <definedName name="ZAKAZKA_CAST">#REF!</definedName>
    <definedName name="ZAKAZNIK__ZAKZ_DATA__HLAVICKA">#REF!</definedName>
    <definedName name="ZAKAZNIK__ZAKZ_DATA__SOUCET">#REF!</definedName>
    <definedName name="ZAKAZNIK__ZAKZ_SOUHRN__HLAVICKA">#REF!</definedName>
    <definedName name="ZAKAZNIK__ZAKZ_SOUHRN__SOUCET">#REF!</definedName>
    <definedName name="ZakladDPHSni">#REF!</definedName>
    <definedName name="ZakladDPHZakl">#REF!</definedName>
    <definedName name="Zaokrouhleni">#REF!</definedName>
    <definedName name="Zhotovitel">#REF!</definedName>
    <definedName name="ZPRACOVAL">#REF!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C4" i="17" l="1"/>
  <c r="C5" i="17"/>
  <c r="G44" i="14"/>
  <c r="E44" i="14"/>
  <c r="H18" i="14"/>
  <c r="F18" i="14"/>
  <c r="H43" i="14"/>
  <c r="H42" i="14"/>
  <c r="H41" i="14"/>
  <c r="H40" i="14"/>
  <c r="F40" i="14"/>
  <c r="H39" i="14"/>
  <c r="H38" i="14"/>
  <c r="H37" i="14"/>
  <c r="H36" i="14"/>
  <c r="H35" i="14"/>
  <c r="H34" i="14"/>
  <c r="H33" i="14"/>
  <c r="H32" i="14"/>
  <c r="F31" i="14"/>
  <c r="H30" i="14"/>
  <c r="F30" i="14"/>
  <c r="H29" i="14"/>
  <c r="F29" i="14"/>
  <c r="H28" i="14"/>
  <c r="F28" i="14"/>
  <c r="H27" i="14"/>
  <c r="F27" i="14"/>
  <c r="H26" i="14"/>
  <c r="H25" i="14"/>
  <c r="F25" i="14"/>
  <c r="H24" i="14"/>
  <c r="F24" i="14"/>
  <c r="H23" i="14"/>
  <c r="F23" i="14"/>
  <c r="H22" i="14"/>
  <c r="F22" i="14"/>
  <c r="H21" i="14"/>
  <c r="F21" i="14"/>
  <c r="H20" i="14"/>
  <c r="F20" i="14"/>
  <c r="H19" i="14"/>
  <c r="F19" i="14"/>
  <c r="H17" i="14"/>
  <c r="F17" i="14"/>
  <c r="H16" i="14"/>
  <c r="F16" i="14"/>
  <c r="H15" i="14"/>
  <c r="F15" i="14"/>
  <c r="H14" i="14"/>
  <c r="F14" i="14"/>
  <c r="H13" i="14"/>
  <c r="F13" i="14"/>
  <c r="H12" i="14"/>
  <c r="F12" i="14"/>
  <c r="H11" i="14"/>
  <c r="F11" i="14"/>
  <c r="H10" i="14"/>
  <c r="F10" i="14"/>
  <c r="H9" i="14"/>
  <c r="F9" i="14"/>
  <c r="H8" i="14"/>
  <c r="F8" i="14"/>
  <c r="H7" i="14" l="1"/>
  <c r="F7" i="14"/>
  <c r="C16" i="16" l="1"/>
  <c r="E45" i="14" l="1"/>
  <c r="C6" i="17" l="1"/>
</calcChain>
</file>

<file path=xl/sharedStrings.xml><?xml version="1.0" encoding="utf-8"?>
<sst xmlns="http://schemas.openxmlformats.org/spreadsheetml/2006/main" count="129" uniqueCount="88">
  <si>
    <t xml:space="preserve">Položkový rozpočet </t>
  </si>
  <si>
    <t>O:</t>
  </si>
  <si>
    <t>R:</t>
  </si>
  <si>
    <t>Celkem</t>
  </si>
  <si>
    <t>Montáž</t>
  </si>
  <si>
    <t>Z:</t>
  </si>
  <si>
    <t>m3</t>
  </si>
  <si>
    <t>m</t>
  </si>
  <si>
    <t>STAVBA:</t>
  </si>
  <si>
    <t>ČÁST:</t>
  </si>
  <si>
    <t>Podružný materiál</t>
  </si>
  <si>
    <t>Dopravné (dodávky materiálu, plošina, montážní návratový vůz)</t>
  </si>
  <si>
    <t>Revize</t>
  </si>
  <si>
    <t>Dokumentace skutečného stavu</t>
  </si>
  <si>
    <t>Geodetické zaměření skutečného stavu</t>
  </si>
  <si>
    <t>CENA CELKEM BEZ DPH</t>
  </si>
  <si>
    <t>ROZPOČET</t>
  </si>
  <si>
    <t>Čís. pol.</t>
  </si>
  <si>
    <t>Popis</t>
  </si>
  <si>
    <t>Měr. jed.</t>
  </si>
  <si>
    <t>Množství</t>
  </si>
  <si>
    <t>Materiál</t>
  </si>
  <si>
    <t>Jednot.</t>
  </si>
  <si>
    <t>1.</t>
  </si>
  <si>
    <t>2.</t>
  </si>
  <si>
    <t>3.</t>
  </si>
  <si>
    <t>4.</t>
  </si>
  <si>
    <t>5.</t>
  </si>
  <si>
    <t>6.</t>
  </si>
  <si>
    <t>7.</t>
  </si>
  <si>
    <t>8.</t>
  </si>
  <si>
    <t>CYKY 3Jx1.5</t>
  </si>
  <si>
    <t>Izolovaný drát FeZn 10</t>
  </si>
  <si>
    <t>Bužírka žlutozelená</t>
  </si>
  <si>
    <t>Značení kabelu v rozvaděči, svorce</t>
  </si>
  <si>
    <t>ks</t>
  </si>
  <si>
    <t>Ochranná manžeta stožáru</t>
  </si>
  <si>
    <t>Svorka SP1 na konstrukci</t>
  </si>
  <si>
    <t>Pojistka trubičková 6A</t>
  </si>
  <si>
    <t>Příplatek za zátah kabelu v ochranné trubce</t>
  </si>
  <si>
    <t>Fólie výstražná 33 cm, balení 50m</t>
  </si>
  <si>
    <t>bal.</t>
  </si>
  <si>
    <t>Beton tř.B20</t>
  </si>
  <si>
    <t>Písek zásypový, fr.0-4</t>
  </si>
  <si>
    <t>Pouzdrový základ stožáru</t>
  </si>
  <si>
    <t>Ukončení a zapojení vodiče do 2.5mm2</t>
  </si>
  <si>
    <t>Výkop jámy ručně, zemina tř.3-4</t>
  </si>
  <si>
    <t>Zához jámy ručně, vč.hutnění, třída zeminy 3-4</t>
  </si>
  <si>
    <t>Zajištění kabelu při křížení</t>
  </si>
  <si>
    <t>Nakládání výkopku do 100m3</t>
  </si>
  <si>
    <t>Násyp zemin, složení, rozprostření</t>
  </si>
  <si>
    <t>kmpl.</t>
  </si>
  <si>
    <t>Zařízení staveniště</t>
  </si>
  <si>
    <t>Součet materiál, montáž</t>
  </si>
  <si>
    <t>CELKEM BEZ DPH</t>
  </si>
  <si>
    <t>ROZPOČET - REKAPITULACE</t>
  </si>
  <si>
    <t>Odkazuje-li projektová dokumentace na obchodní firmy, názvy jména a příjmení, specifická označení výrobků a služeb, které platí pro určitý subjekt příp. její organizační složku za příznačné, patenty a vynálezy, užitné vzory, průmyslové vzory, ochranné známky nebo označení původu, má se za to, že zadavatel výslovné připouští použití i jiných, kvalitativně a technicky srovnatelných nebo lepších výrobků či technologií. 
Zpracovatel projektové dokumentace uvádí, že v případě uvedení specifikace jednotlivých položek, podle odkazů na jednotlivé výrobky a výrobce, je zhotovitel stavby oprávněn v položkovém rozpočtu takovou značkovou specifikaci libovolně zaměnit za jiného výrobce, který je schopen dodat výrobky/materiál odpovídajících parametrů, funkčnosti a vlastností.</t>
  </si>
  <si>
    <t>Vedlejší a ostatní náklady VO</t>
  </si>
  <si>
    <t>Roura plastová DN 300</t>
  </si>
  <si>
    <t>Ukončení a zapojení vodiče do 16mm2</t>
  </si>
  <si>
    <t>Předmětem rozpočtu nejsou správní poplatky, polatky za věcná břemena, nájemné za užití pozemků, technický dozor investora a autorský dozor.</t>
  </si>
  <si>
    <t>Žlab PVC 1200x120x100 s víkem</t>
  </si>
  <si>
    <t xml:space="preserve">Inženýrink zhotovitele </t>
  </si>
  <si>
    <t xml:space="preserve">Vytyčení podzemních zařízení </t>
  </si>
  <si>
    <t xml:space="preserve">Skládkovné </t>
  </si>
  <si>
    <t xml:space="preserve">Archeologický dohled </t>
  </si>
  <si>
    <t xml:space="preserve">Dopravní značení </t>
  </si>
  <si>
    <t xml:space="preserve">Geodetické vytyčení před zahájením stavby </t>
  </si>
  <si>
    <t>Pilíř SS200, samostatně stojící pilíř s dvěmi pojistkovými sadami pro nožové pojistky vel. 00, včetně výkopu, montáže, zapojení a demontáže původního pouzdra z předchozí etapy VO</t>
  </si>
  <si>
    <t>CYKY 4Jx10</t>
  </si>
  <si>
    <t>Páska FeZn 30/4</t>
  </si>
  <si>
    <t>Svorka SR03 pásek-drát</t>
  </si>
  <si>
    <t>Stožárová svorkovnice</t>
  </si>
  <si>
    <t>Pojistka nožová 10A</t>
  </si>
  <si>
    <t>Plastová ohebná ochranná trubka do země</t>
  </si>
  <si>
    <t>Výkop kabelové rýhy ručně 35x80cm, třída zeminy 3</t>
  </si>
  <si>
    <t>Výkop kabelové rýhy ručně 50x120cm, třída zeminy 4</t>
  </si>
  <si>
    <t>Zához kabelové rýhy ručně 35x80cm, vč.hutnění, třída zeminy 3</t>
  </si>
  <si>
    <t>Zához kabelové rýhy ručně 50x120cm, vč.hutnění, třída zeminy 4</t>
  </si>
  <si>
    <t>Stavba parkoviště u dělnického domu ve
Skřivanech</t>
  </si>
  <si>
    <t>Stožár ocelový třístupňový, celková délka 9.5m, výška nad zemí 8m</t>
  </si>
  <si>
    <t>Výložník ocelový rovný, délka 1m</t>
  </si>
  <si>
    <t>LED svítidlo, 6348 lm, 51.0 W, 2700K</t>
  </si>
  <si>
    <t>LED svítidlo, 6960 lm, 59.0 W, 2700K</t>
  </si>
  <si>
    <t>Stavba parkoviště u dělnického domu ve
Skřivanech - VO ETAPA I - pouze 3 stožáry</t>
  </si>
  <si>
    <t>VO</t>
  </si>
  <si>
    <t>Předmětem rozpočtu nejsou opravy a úpravy travnatých ani zpevněných ploch.</t>
  </si>
  <si>
    <t>VO ETAPA I - pouze 3 stožáry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</si>
</sst>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Kč&quot;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2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2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Arial"/>
      <family val="2"/>
      <charset val="238"/>
    </font>
    <font>
      <sz val="18"/>
      <name val="Arial"/>
      <family val="2"/>
      <charset val="238"/>
    </font>
    <font>
      <sz val="11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1"/>
        <bgColor indexed="64"/>
      </patternFill>
    </fill>
    <fill>
      <patternFill patternType="solid">
        <fgColor theme="1"/>
        <bgColor indexed="26"/>
      </patternFill>
    </fill>
    <fill>
      <patternFill patternType="solid">
        <fgColor theme="0"/>
        <bgColor indexed="26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10" fillId="0" borderId="0"/>
    <xf numFmtId="0" fontId="5" fillId="0" borderId="0"/>
    <xf numFmtId="0" fontId="10" fillId="0" borderId="0"/>
    <xf numFmtId="0" fontId="14" fillId="0" borderId="0"/>
    <xf numFmtId="0" fontId="5" fillId="0" borderId="0"/>
  </cellStyleXfs>
  <cellXfs count="109">
    <xf numFmtId="0" fontId="0" fillId="0" borderId="0" xfId="0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49" fontId="0" fillId="0" borderId="2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0" xfId="0" applyFont="1"/>
    <xf numFmtId="0" fontId="5" fillId="0" borderId="9" xfId="1" applyFont="1" applyBorder="1" applyAlignment="1">
      <alignment vertical="center"/>
    </xf>
    <xf numFmtId="4" fontId="5" fillId="0" borderId="6" xfId="0" applyNumberFormat="1" applyFont="1" applyBorder="1" applyAlignment="1">
      <alignment horizontal="right"/>
    </xf>
    <xf numFmtId="4" fontId="5" fillId="0" borderId="6" xfId="1" applyNumberFormat="1" applyFont="1" applyBorder="1" applyAlignment="1">
      <alignment horizontal="right"/>
    </xf>
    <xf numFmtId="4" fontId="9" fillId="4" borderId="7" xfId="1" applyNumberFormat="1" applyFont="1" applyFill="1" applyBorder="1" applyAlignment="1">
      <alignment horizontal="right"/>
    </xf>
    <xf numFmtId="0" fontId="5" fillId="0" borderId="21" xfId="1" applyFont="1" applyBorder="1" applyAlignment="1">
      <alignment horizontal="center" vertical="center"/>
    </xf>
    <xf numFmtId="0" fontId="11" fillId="0" borderId="22" xfId="3" applyFont="1" applyBorder="1" applyAlignment="1" applyProtection="1">
      <alignment wrapText="1"/>
      <protection hidden="1"/>
    </xf>
    <xf numFmtId="0" fontId="5" fillId="0" borderId="23" xfId="4" applyBorder="1" applyAlignment="1">
      <alignment horizontal="center"/>
    </xf>
    <xf numFmtId="4" fontId="9" fillId="4" borderId="24" xfId="1" applyNumberFormat="1" applyFont="1" applyFill="1" applyBorder="1" applyAlignment="1">
      <alignment horizontal="right"/>
    </xf>
    <xf numFmtId="4" fontId="5" fillId="0" borderId="21" xfId="0" applyNumberFormat="1" applyFont="1" applyBorder="1" applyAlignment="1">
      <alignment horizontal="right"/>
    </xf>
    <xf numFmtId="4" fontId="9" fillId="4" borderId="25" xfId="1" applyNumberFormat="1" applyFont="1" applyFill="1" applyBorder="1" applyAlignment="1">
      <alignment horizontal="right"/>
    </xf>
    <xf numFmtId="4" fontId="5" fillId="0" borderId="21" xfId="1" applyNumberFormat="1" applyFont="1" applyBorder="1" applyAlignment="1">
      <alignment horizontal="right"/>
    </xf>
    <xf numFmtId="0" fontId="5" fillId="0" borderId="26" xfId="0" applyFont="1" applyBorder="1" applyAlignment="1">
      <alignment wrapText="1"/>
    </xf>
    <xf numFmtId="0" fontId="5" fillId="0" borderId="23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2" xfId="0" applyFont="1" applyBorder="1" applyAlignment="1">
      <alignment wrapText="1"/>
    </xf>
    <xf numFmtId="4" fontId="5" fillId="2" borderId="6" xfId="0" applyNumberFormat="1" applyFont="1" applyFill="1" applyBorder="1" applyAlignment="1">
      <alignment horizontal="right"/>
    </xf>
    <xf numFmtId="0" fontId="11" fillId="0" borderId="5" xfId="5" applyFont="1" applyBorder="1" applyAlignment="1" applyProtection="1">
      <alignment wrapText="1"/>
      <protection hidden="1"/>
    </xf>
    <xf numFmtId="0" fontId="9" fillId="4" borderId="23" xfId="1" applyFont="1" applyFill="1" applyBorder="1" applyAlignment="1">
      <alignment horizontal="center"/>
    </xf>
    <xf numFmtId="4" fontId="9" fillId="4" borderId="6" xfId="1" applyNumberFormat="1" applyFont="1" applyFill="1" applyBorder="1" applyAlignment="1">
      <alignment horizontal="right"/>
    </xf>
    <xf numFmtId="0" fontId="11" fillId="0" borderId="22" xfId="5" applyFont="1" applyBorder="1" applyAlignment="1" applyProtection="1">
      <alignment wrapText="1"/>
      <protection hidden="1"/>
    </xf>
    <xf numFmtId="0" fontId="9" fillId="4" borderId="27" xfId="1" applyFont="1" applyFill="1" applyBorder="1" applyAlignment="1">
      <alignment horizontal="center"/>
    </xf>
    <xf numFmtId="4" fontId="5" fillId="5" borderId="6" xfId="0" applyNumberFormat="1" applyFont="1" applyFill="1" applyBorder="1" applyAlignment="1">
      <alignment horizontal="right"/>
    </xf>
    <xf numFmtId="4" fontId="9" fillId="6" borderId="25" xfId="1" applyNumberFormat="1" applyFont="1" applyFill="1" applyBorder="1" applyAlignment="1">
      <alignment horizontal="right"/>
    </xf>
    <xf numFmtId="0" fontId="5" fillId="0" borderId="5" xfId="0" applyFont="1" applyBorder="1" applyAlignment="1">
      <alignment wrapText="1"/>
    </xf>
    <xf numFmtId="4" fontId="5" fillId="5" borderId="6" xfId="1" applyNumberFormat="1" applyFont="1" applyFill="1" applyBorder="1" applyAlignment="1">
      <alignment horizontal="right"/>
    </xf>
    <xf numFmtId="4" fontId="9" fillId="6" borderId="7" xfId="1" applyNumberFormat="1" applyFont="1" applyFill="1" applyBorder="1" applyAlignment="1">
      <alignment horizontal="right"/>
    </xf>
    <xf numFmtId="0" fontId="9" fillId="7" borderId="26" xfId="1" applyFont="1" applyFill="1" applyBorder="1" applyAlignment="1">
      <alignment horizontal="center"/>
    </xf>
    <xf numFmtId="4" fontId="9" fillId="7" borderId="28" xfId="1" applyNumberFormat="1" applyFont="1" applyFill="1" applyBorder="1" applyAlignment="1">
      <alignment horizontal="right"/>
    </xf>
    <xf numFmtId="4" fontId="5" fillId="5" borderId="29" xfId="0" applyNumberFormat="1" applyFont="1" applyFill="1" applyBorder="1" applyAlignment="1">
      <alignment horizontal="right"/>
    </xf>
    <xf numFmtId="4" fontId="9" fillId="7" borderId="29" xfId="1" applyNumberFormat="1" applyFont="1" applyFill="1" applyBorder="1" applyAlignment="1">
      <alignment horizontal="right"/>
    </xf>
    <xf numFmtId="0" fontId="5" fillId="2" borderId="26" xfId="0" applyFont="1" applyFill="1" applyBorder="1" applyAlignment="1">
      <alignment wrapText="1"/>
    </xf>
    <xf numFmtId="4" fontId="5" fillId="2" borderId="29" xfId="0" applyNumberFormat="1" applyFont="1" applyFill="1" applyBorder="1" applyAlignment="1">
      <alignment horizontal="right"/>
    </xf>
    <xf numFmtId="4" fontId="9" fillId="7" borderId="6" xfId="1" applyNumberFormat="1" applyFont="1" applyFill="1" applyBorder="1" applyAlignment="1">
      <alignment horizontal="right"/>
    </xf>
    <xf numFmtId="4" fontId="9" fillId="7" borderId="7" xfId="1" applyNumberFormat="1" applyFont="1" applyFill="1" applyBorder="1" applyAlignment="1">
      <alignment horizontal="right"/>
    </xf>
    <xf numFmtId="4" fontId="9" fillId="6" borderId="30" xfId="1" applyNumberFormat="1" applyFont="1" applyFill="1" applyBorder="1" applyAlignment="1">
      <alignment horizontal="right"/>
    </xf>
    <xf numFmtId="0" fontId="9" fillId="4" borderId="26" xfId="1" applyFont="1" applyFill="1" applyBorder="1" applyAlignment="1">
      <alignment horizontal="center"/>
    </xf>
    <xf numFmtId="4" fontId="9" fillId="4" borderId="28" xfId="1" applyNumberFormat="1" applyFont="1" applyFill="1" applyBorder="1" applyAlignment="1">
      <alignment horizontal="right"/>
    </xf>
    <xf numFmtId="4" fontId="9" fillId="4" borderId="29" xfId="1" applyNumberFormat="1" applyFont="1" applyFill="1" applyBorder="1" applyAlignment="1">
      <alignment horizontal="right"/>
    </xf>
    <xf numFmtId="4" fontId="9" fillId="4" borderId="31" xfId="1" applyNumberFormat="1" applyFont="1" applyFill="1" applyBorder="1" applyAlignment="1">
      <alignment horizontal="right"/>
    </xf>
    <xf numFmtId="0" fontId="8" fillId="0" borderId="21" xfId="1" applyFont="1" applyBorder="1" applyAlignment="1">
      <alignment horizontal="center" vertical="center"/>
    </xf>
    <xf numFmtId="0" fontId="8" fillId="0" borderId="40" xfId="1" applyFont="1" applyBorder="1" applyAlignment="1">
      <alignment horizontal="center" vertical="center"/>
    </xf>
    <xf numFmtId="0" fontId="8" fillId="0" borderId="27" xfId="1" applyFont="1" applyBorder="1" applyAlignment="1">
      <alignment horizontal="center" vertical="center"/>
    </xf>
    <xf numFmtId="0" fontId="5" fillId="3" borderId="41" xfId="1" applyFont="1" applyFill="1" applyBorder="1" applyAlignment="1">
      <alignment horizontal="center" vertical="center"/>
    </xf>
    <xf numFmtId="0" fontId="5" fillId="3" borderId="42" xfId="1" applyFont="1" applyFill="1" applyBorder="1" applyAlignment="1">
      <alignment horizontal="center" vertical="center"/>
    </xf>
    <xf numFmtId="0" fontId="5" fillId="3" borderId="43" xfId="1" applyFont="1" applyFill="1" applyBorder="1" applyAlignment="1">
      <alignment horizontal="center" vertical="center"/>
    </xf>
    <xf numFmtId="0" fontId="5" fillId="3" borderId="44" xfId="1" applyFont="1" applyFill="1" applyBorder="1" applyAlignment="1">
      <alignment horizontal="center" vertical="center"/>
    </xf>
    <xf numFmtId="0" fontId="5" fillId="0" borderId="23" xfId="0" applyFont="1" applyBorder="1" applyAlignment="1">
      <alignment wrapText="1"/>
    </xf>
    <xf numFmtId="0" fontId="0" fillId="0" borderId="22" xfId="0" applyBorder="1"/>
    <xf numFmtId="0" fontId="3" fillId="0" borderId="22" xfId="0" applyFont="1" applyBorder="1"/>
    <xf numFmtId="0" fontId="2" fillId="0" borderId="0" xfId="0" applyFont="1"/>
    <xf numFmtId="0" fontId="5" fillId="0" borderId="0" xfId="2"/>
    <xf numFmtId="0" fontId="15" fillId="0" borderId="0" xfId="6" applyFont="1"/>
    <xf numFmtId="0" fontId="5" fillId="0" borderId="1" xfId="7" applyBorder="1" applyAlignment="1">
      <alignment vertical="center"/>
    </xf>
    <xf numFmtId="0" fontId="6" fillId="0" borderId="45" xfId="6" applyFont="1" applyBorder="1" applyAlignment="1">
      <alignment vertical="center" wrapText="1"/>
    </xf>
    <xf numFmtId="0" fontId="16" fillId="0" borderId="46" xfId="7" applyFont="1" applyBorder="1" applyAlignment="1">
      <alignment vertical="center"/>
    </xf>
    <xf numFmtId="0" fontId="16" fillId="0" borderId="0" xfId="7" applyFont="1"/>
    <xf numFmtId="0" fontId="5" fillId="0" borderId="47" xfId="2" applyBorder="1" applyAlignment="1">
      <alignment horizontal="center"/>
    </xf>
    <xf numFmtId="0" fontId="17" fillId="0" borderId="48" xfId="7" applyFont="1" applyBorder="1"/>
    <xf numFmtId="164" fontId="5" fillId="0" borderId="49" xfId="2" applyNumberFormat="1" applyBorder="1" applyAlignment="1">
      <alignment horizontal="right" vertical="center"/>
    </xf>
    <xf numFmtId="0" fontId="18" fillId="0" borderId="0" xfId="7" applyFont="1"/>
    <xf numFmtId="0" fontId="5" fillId="3" borderId="50" xfId="2" applyFill="1" applyBorder="1"/>
    <xf numFmtId="49" fontId="19" fillId="3" borderId="51" xfId="2" applyNumberFormat="1" applyFont="1" applyFill="1" applyBorder="1" applyAlignment="1">
      <alignment horizontal="left" vertical="center" wrapText="1"/>
    </xf>
    <xf numFmtId="164" fontId="16" fillId="3" borderId="52" xfId="2" applyNumberFormat="1" applyFont="1" applyFill="1" applyBorder="1" applyAlignment="1">
      <alignment horizontal="right" vertical="center"/>
    </xf>
    <xf numFmtId="49" fontId="5" fillId="0" borderId="0" xfId="2" applyNumberFormat="1" applyAlignment="1">
      <alignment horizontal="center" vertical="center" wrapText="1"/>
    </xf>
    <xf numFmtId="164" fontId="5" fillId="0" borderId="0" xfId="2" applyNumberFormat="1"/>
    <xf numFmtId="49" fontId="5" fillId="0" borderId="0" xfId="2" applyNumberFormat="1" applyAlignment="1">
      <alignment horizontal="left" vertical="center" wrapText="1"/>
    </xf>
    <xf numFmtId="0" fontId="0" fillId="0" borderId="22" xfId="0" applyBorder="1" applyAlignment="1">
      <alignment wrapText="1"/>
    </xf>
    <xf numFmtId="0" fontId="5" fillId="0" borderId="53" xfId="2" applyBorder="1" applyAlignment="1">
      <alignment horizontal="center"/>
    </xf>
    <xf numFmtId="0" fontId="17" fillId="0" borderId="5" xfId="7" applyFont="1" applyBorder="1"/>
    <xf numFmtId="164" fontId="5" fillId="0" borderId="54" xfId="2" applyNumberFormat="1" applyBorder="1" applyAlignment="1">
      <alignment horizontal="right" vertical="center"/>
    </xf>
    <xf numFmtId="0" fontId="13" fillId="0" borderId="0" xfId="2" applyFont="1" applyAlignment="1">
      <alignment horizontal="center"/>
    </xf>
    <xf numFmtId="49" fontId="5" fillId="0" borderId="0" xfId="7" applyNumberFormat="1" applyAlignment="1">
      <alignment horizontal="left" vertical="top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7" fillId="0" borderId="8" xfId="0" applyFont="1" applyBorder="1" applyAlignment="1">
      <alignment horizontal="center"/>
    </xf>
    <xf numFmtId="0" fontId="6" fillId="0" borderId="10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20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 vertical="center" wrapText="1"/>
    </xf>
    <xf numFmtId="49" fontId="5" fillId="0" borderId="32" xfId="1" applyNumberFormat="1" applyFont="1" applyBorder="1" applyAlignment="1">
      <alignment horizontal="center" vertical="center" wrapText="1"/>
    </xf>
    <xf numFmtId="49" fontId="5" fillId="0" borderId="33" xfId="1" applyNumberFormat="1" applyFont="1" applyBorder="1" applyAlignment="1">
      <alignment horizontal="center" vertical="center" wrapText="1"/>
    </xf>
    <xf numFmtId="4" fontId="8" fillId="0" borderId="17" xfId="1" applyNumberFormat="1" applyFont="1" applyBorder="1" applyAlignment="1">
      <alignment horizontal="center" vertical="center"/>
    </xf>
    <xf numFmtId="4" fontId="8" fillId="0" borderId="34" xfId="1" applyNumberFormat="1" applyFont="1" applyBorder="1" applyAlignment="1">
      <alignment horizontal="center" vertical="center"/>
    </xf>
    <xf numFmtId="4" fontId="8" fillId="0" borderId="35" xfId="1" applyNumberFormat="1" applyFont="1" applyBorder="1" applyAlignment="1">
      <alignment horizontal="center" vertical="center"/>
    </xf>
    <xf numFmtId="49" fontId="12" fillId="0" borderId="36" xfId="1" applyNumberFormat="1" applyFont="1" applyBorder="1" applyAlignment="1">
      <alignment horizontal="center" vertical="center" wrapText="1"/>
    </xf>
    <xf numFmtId="49" fontId="12" fillId="0" borderId="37" xfId="1" applyNumberFormat="1" applyFont="1" applyBorder="1" applyAlignment="1">
      <alignment horizontal="center" vertical="center" wrapText="1"/>
    </xf>
    <xf numFmtId="4" fontId="12" fillId="0" borderId="38" xfId="1" applyNumberFormat="1" applyFont="1" applyBorder="1" applyAlignment="1">
      <alignment horizontal="center" vertical="center"/>
    </xf>
    <xf numFmtId="4" fontId="12" fillId="0" borderId="39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49" fontId="0" fillId="0" borderId="2" xfId="0" applyNumberFormat="1" applyBorder="1" applyAlignment="1">
      <alignment vertical="center" shrinkToFit="1"/>
    </xf>
    <xf numFmtId="49" fontId="0" fillId="0" borderId="4" xfId="0" applyNumberFormat="1" applyBorder="1" applyAlignment="1">
      <alignment vertical="center" shrinkToFit="1"/>
    </xf>
  </cellXfs>
  <cellStyles count="8">
    <cellStyle name="Normální" xfId="0" builtinId="0"/>
    <cellStyle name="normální 2" xfId="1" xr:uid="{00000000-0005-0000-0000-000001000000}"/>
    <cellStyle name="normální 2 2" xfId="7" xr:uid="{F40A4581-4F40-41B9-A30F-07D35BCF3270}"/>
    <cellStyle name="Normální 25" xfId="3" xr:uid="{025CABB6-7186-4B76-B733-47803F59BAFD}"/>
    <cellStyle name="Normální 27" xfId="5" xr:uid="{93E9B40B-AD02-4EB2-A1EE-EEC40E4571DE}"/>
    <cellStyle name="normální 3" xfId="2" xr:uid="{041F35FA-6623-48AC-9C87-9DBA31174052}"/>
    <cellStyle name="Normální 4" xfId="6" xr:uid="{3982CADC-0FD5-4277-B97C-57340A171D2F}"/>
    <cellStyle name="normální_EZS+EKV" xfId="4" xr:uid="{023E11AD-E4E6-4CDF-BE5F-4FFDBA1A957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vitel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36233-7258-4336-8C82-08286398CFC3}">
  <sheetPr>
    <pageSetUpPr fitToPage="1"/>
  </sheetPr>
  <dimension ref="A1:H133"/>
  <sheetViews>
    <sheetView zoomScale="85" zoomScaleNormal="85" workbookViewId="0">
      <selection activeCell="B20" sqref="B20:B21"/>
    </sheetView>
  </sheetViews>
  <sheetFormatPr defaultColWidth="8.88671875" defaultRowHeight="13.8" x14ac:dyDescent="0.25"/>
  <cols>
    <col min="1" max="1" width="8.6640625" style="60" bestFit="1" customWidth="1"/>
    <col min="2" max="2" width="95" style="60" customWidth="1"/>
    <col min="3" max="3" width="27.6640625" style="60" customWidth="1"/>
    <col min="4" max="16384" width="8.88671875" style="60"/>
  </cols>
  <sheetData>
    <row r="1" spans="1:8" ht="25.2" thickBot="1" x14ac:dyDescent="0.45">
      <c r="A1" s="79" t="s">
        <v>55</v>
      </c>
      <c r="B1" s="79"/>
      <c r="C1" s="79"/>
      <c r="D1" s="59"/>
      <c r="E1" s="59"/>
    </row>
    <row r="2" spans="1:8" ht="28.2" thickBot="1" x14ac:dyDescent="0.45">
      <c r="A2" s="61" t="s">
        <v>8</v>
      </c>
      <c r="B2" s="62" t="s">
        <v>84</v>
      </c>
      <c r="C2" s="63"/>
      <c r="D2" s="64"/>
      <c r="E2" s="64"/>
      <c r="F2" s="64"/>
      <c r="G2" s="64"/>
      <c r="H2" s="64"/>
    </row>
    <row r="3" spans="1:8" ht="23.4" thickBot="1" x14ac:dyDescent="0.45">
      <c r="A3" s="61"/>
      <c r="B3" s="62"/>
      <c r="C3" s="63"/>
      <c r="D3" s="64"/>
      <c r="E3" s="64"/>
      <c r="F3" s="64"/>
      <c r="G3" s="64"/>
      <c r="H3" s="64"/>
    </row>
    <row r="4" spans="1:8" ht="17.399999999999999" x14ac:dyDescent="0.3">
      <c r="A4" s="65">
        <v>1</v>
      </c>
      <c r="B4" s="66" t="s">
        <v>57</v>
      </c>
      <c r="C4" s="67">
        <f>'VON VO'!C16</f>
        <v>0</v>
      </c>
      <c r="D4" s="68"/>
      <c r="E4" s="68"/>
      <c r="F4" s="68"/>
      <c r="G4" s="68"/>
      <c r="H4" s="68"/>
    </row>
    <row r="5" spans="1:8" ht="18" thickBot="1" x14ac:dyDescent="0.35">
      <c r="A5" s="76">
        <v>2</v>
      </c>
      <c r="B5" s="77" t="s">
        <v>85</v>
      </c>
      <c r="C5" s="78">
        <f>VO!E45</f>
        <v>0</v>
      </c>
      <c r="D5" s="68"/>
      <c r="E5" s="68"/>
      <c r="F5" s="68"/>
      <c r="G5" s="68"/>
      <c r="H5" s="68"/>
    </row>
    <row r="6" spans="1:8" ht="24" customHeight="1" thickBot="1" x14ac:dyDescent="0.3">
      <c r="A6" s="69"/>
      <c r="B6" s="70" t="s">
        <v>15</v>
      </c>
      <c r="C6" s="71">
        <f>SUM(C4:C5)</f>
        <v>0</v>
      </c>
      <c r="D6" s="59"/>
      <c r="E6" s="59"/>
    </row>
    <row r="7" spans="1:8" x14ac:dyDescent="0.25">
      <c r="A7" s="59"/>
      <c r="B7" s="72"/>
      <c r="C7" s="73"/>
      <c r="D7" s="59"/>
      <c r="E7" s="59"/>
    </row>
    <row r="8" spans="1:8" ht="86.4" customHeight="1" x14ac:dyDescent="0.25">
      <c r="A8" s="80" t="s">
        <v>56</v>
      </c>
      <c r="B8" s="80"/>
      <c r="C8" s="80"/>
      <c r="D8" s="59"/>
      <c r="E8" s="59"/>
    </row>
    <row r="9" spans="1:8" x14ac:dyDescent="0.25">
      <c r="A9" s="80" t="s">
        <v>86</v>
      </c>
      <c r="B9" s="80"/>
      <c r="C9" s="80"/>
      <c r="D9" s="59"/>
      <c r="E9" s="59"/>
    </row>
    <row r="10" spans="1:8" x14ac:dyDescent="0.25">
      <c r="A10" s="59" t="s">
        <v>60</v>
      </c>
      <c r="B10" s="72"/>
      <c r="C10" s="59"/>
      <c r="D10" s="59"/>
      <c r="E10" s="59"/>
    </row>
    <row r="11" spans="1:8" x14ac:dyDescent="0.25">
      <c r="A11" s="59"/>
      <c r="B11" s="74"/>
      <c r="C11" s="59"/>
      <c r="D11" s="59"/>
      <c r="E11" s="59"/>
    </row>
    <row r="12" spans="1:8" x14ac:dyDescent="0.25">
      <c r="A12" s="59"/>
      <c r="B12" s="72"/>
      <c r="C12" s="59"/>
      <c r="D12" s="59"/>
      <c r="E12" s="59"/>
    </row>
    <row r="13" spans="1:8" x14ac:dyDescent="0.25">
      <c r="B13" s="74"/>
    </row>
    <row r="14" spans="1:8" x14ac:dyDescent="0.25">
      <c r="B14" s="72"/>
    </row>
    <row r="15" spans="1:8" x14ac:dyDescent="0.25">
      <c r="B15" s="72"/>
    </row>
    <row r="16" spans="1:8" x14ac:dyDescent="0.25">
      <c r="B16" s="72"/>
    </row>
    <row r="17" spans="2:2" x14ac:dyDescent="0.25">
      <c r="B17" s="72"/>
    </row>
    <row r="18" spans="2:2" x14ac:dyDescent="0.25">
      <c r="B18" s="72"/>
    </row>
    <row r="19" spans="2:2" x14ac:dyDescent="0.25">
      <c r="B19" s="72"/>
    </row>
    <row r="20" spans="2:2" x14ac:dyDescent="0.25">
      <c r="B20" s="72"/>
    </row>
    <row r="21" spans="2:2" x14ac:dyDescent="0.25">
      <c r="B21" s="72"/>
    </row>
    <row r="22" spans="2:2" x14ac:dyDescent="0.25">
      <c r="B22" s="72"/>
    </row>
    <row r="23" spans="2:2" x14ac:dyDescent="0.25">
      <c r="B23" s="72"/>
    </row>
    <row r="24" spans="2:2" x14ac:dyDescent="0.25">
      <c r="B24" s="72"/>
    </row>
    <row r="25" spans="2:2" x14ac:dyDescent="0.25">
      <c r="B25" s="72"/>
    </row>
    <row r="26" spans="2:2" x14ac:dyDescent="0.25">
      <c r="B26" s="72"/>
    </row>
    <row r="27" spans="2:2" x14ac:dyDescent="0.25">
      <c r="B27" s="72"/>
    </row>
    <row r="28" spans="2:2" x14ac:dyDescent="0.25">
      <c r="B28" s="72"/>
    </row>
    <row r="29" spans="2:2" x14ac:dyDescent="0.25">
      <c r="B29" s="72"/>
    </row>
    <row r="30" spans="2:2" x14ac:dyDescent="0.25">
      <c r="B30" s="72"/>
    </row>
    <row r="31" spans="2:2" x14ac:dyDescent="0.25">
      <c r="B31" s="72"/>
    </row>
    <row r="32" spans="2:2" x14ac:dyDescent="0.25">
      <c r="B32" s="72"/>
    </row>
    <row r="33" spans="2:2" x14ac:dyDescent="0.25">
      <c r="B33" s="72"/>
    </row>
    <row r="34" spans="2:2" x14ac:dyDescent="0.25">
      <c r="B34" s="72"/>
    </row>
    <row r="35" spans="2:2" x14ac:dyDescent="0.25">
      <c r="B35" s="72"/>
    </row>
    <row r="36" spans="2:2" x14ac:dyDescent="0.25">
      <c r="B36" s="72"/>
    </row>
    <row r="37" spans="2:2" x14ac:dyDescent="0.25">
      <c r="B37" s="72"/>
    </row>
    <row r="38" spans="2:2" x14ac:dyDescent="0.25">
      <c r="B38" s="72"/>
    </row>
    <row r="39" spans="2:2" x14ac:dyDescent="0.25">
      <c r="B39" s="72"/>
    </row>
    <row r="40" spans="2:2" x14ac:dyDescent="0.25">
      <c r="B40" s="72"/>
    </row>
    <row r="41" spans="2:2" x14ac:dyDescent="0.25">
      <c r="B41" s="72"/>
    </row>
    <row r="42" spans="2:2" x14ac:dyDescent="0.25">
      <c r="B42" s="72"/>
    </row>
    <row r="43" spans="2:2" x14ac:dyDescent="0.25">
      <c r="B43" s="72"/>
    </row>
    <row r="44" spans="2:2" x14ac:dyDescent="0.25">
      <c r="B44" s="72"/>
    </row>
    <row r="45" spans="2:2" x14ac:dyDescent="0.25">
      <c r="B45" s="72"/>
    </row>
    <row r="46" spans="2:2" x14ac:dyDescent="0.25">
      <c r="B46" s="72"/>
    </row>
    <row r="47" spans="2:2" x14ac:dyDescent="0.25">
      <c r="B47" s="72"/>
    </row>
    <row r="48" spans="2:2" x14ac:dyDescent="0.25">
      <c r="B48" s="72"/>
    </row>
    <row r="49" spans="2:2" x14ac:dyDescent="0.25">
      <c r="B49" s="72"/>
    </row>
    <row r="50" spans="2:2" x14ac:dyDescent="0.25">
      <c r="B50" s="72"/>
    </row>
    <row r="51" spans="2:2" x14ac:dyDescent="0.25">
      <c r="B51" s="72"/>
    </row>
    <row r="52" spans="2:2" x14ac:dyDescent="0.25">
      <c r="B52" s="72"/>
    </row>
    <row r="53" spans="2:2" x14ac:dyDescent="0.25">
      <c r="B53" s="72"/>
    </row>
    <row r="54" spans="2:2" x14ac:dyDescent="0.25">
      <c r="B54" s="72"/>
    </row>
    <row r="55" spans="2:2" x14ac:dyDescent="0.25">
      <c r="B55" s="72"/>
    </row>
    <row r="56" spans="2:2" x14ac:dyDescent="0.25">
      <c r="B56" s="72"/>
    </row>
    <row r="57" spans="2:2" x14ac:dyDescent="0.25">
      <c r="B57" s="72"/>
    </row>
    <row r="58" spans="2:2" x14ac:dyDescent="0.25">
      <c r="B58" s="72"/>
    </row>
    <row r="59" spans="2:2" x14ac:dyDescent="0.25">
      <c r="B59" s="72"/>
    </row>
    <row r="60" spans="2:2" x14ac:dyDescent="0.25">
      <c r="B60" s="72"/>
    </row>
    <row r="61" spans="2:2" x14ac:dyDescent="0.25">
      <c r="B61" s="72"/>
    </row>
    <row r="62" spans="2:2" x14ac:dyDescent="0.25">
      <c r="B62" s="72"/>
    </row>
    <row r="63" spans="2:2" x14ac:dyDescent="0.25">
      <c r="B63" s="72"/>
    </row>
    <row r="64" spans="2:2" x14ac:dyDescent="0.25">
      <c r="B64" s="72"/>
    </row>
    <row r="65" spans="2:2" x14ac:dyDescent="0.25">
      <c r="B65" s="72"/>
    </row>
    <row r="66" spans="2:2" x14ac:dyDescent="0.25">
      <c r="B66" s="72"/>
    </row>
    <row r="67" spans="2:2" x14ac:dyDescent="0.25">
      <c r="B67" s="72"/>
    </row>
    <row r="68" spans="2:2" x14ac:dyDescent="0.25">
      <c r="B68" s="72"/>
    </row>
    <row r="69" spans="2:2" x14ac:dyDescent="0.25">
      <c r="B69" s="72"/>
    </row>
    <row r="70" spans="2:2" x14ac:dyDescent="0.25">
      <c r="B70" s="72"/>
    </row>
    <row r="71" spans="2:2" x14ac:dyDescent="0.25">
      <c r="B71" s="72"/>
    </row>
    <row r="72" spans="2:2" x14ac:dyDescent="0.25">
      <c r="B72" s="72"/>
    </row>
    <row r="73" spans="2:2" x14ac:dyDescent="0.25">
      <c r="B73" s="72"/>
    </row>
    <row r="74" spans="2:2" x14ac:dyDescent="0.25">
      <c r="B74" s="72"/>
    </row>
    <row r="75" spans="2:2" x14ac:dyDescent="0.25">
      <c r="B75" s="72"/>
    </row>
    <row r="76" spans="2:2" x14ac:dyDescent="0.25">
      <c r="B76" s="72"/>
    </row>
    <row r="77" spans="2:2" x14ac:dyDescent="0.25">
      <c r="B77" s="72"/>
    </row>
    <row r="78" spans="2:2" x14ac:dyDescent="0.25">
      <c r="B78" s="72"/>
    </row>
    <row r="79" spans="2:2" x14ac:dyDescent="0.25">
      <c r="B79" s="72"/>
    </row>
    <row r="80" spans="2:2" x14ac:dyDescent="0.25">
      <c r="B80" s="72"/>
    </row>
    <row r="81" spans="2:2" x14ac:dyDescent="0.25">
      <c r="B81" s="72"/>
    </row>
    <row r="82" spans="2:2" x14ac:dyDescent="0.25">
      <c r="B82" s="72"/>
    </row>
    <row r="83" spans="2:2" x14ac:dyDescent="0.25">
      <c r="B83" s="72"/>
    </row>
    <row r="84" spans="2:2" x14ac:dyDescent="0.25">
      <c r="B84" s="72"/>
    </row>
    <row r="85" spans="2:2" x14ac:dyDescent="0.25">
      <c r="B85" s="72"/>
    </row>
    <row r="86" spans="2:2" x14ac:dyDescent="0.25">
      <c r="B86" s="72"/>
    </row>
    <row r="87" spans="2:2" x14ac:dyDescent="0.25">
      <c r="B87" s="72"/>
    </row>
    <row r="88" spans="2:2" x14ac:dyDescent="0.25">
      <c r="B88" s="72"/>
    </row>
    <row r="89" spans="2:2" x14ac:dyDescent="0.25">
      <c r="B89" s="72"/>
    </row>
    <row r="90" spans="2:2" x14ac:dyDescent="0.25">
      <c r="B90" s="72"/>
    </row>
    <row r="91" spans="2:2" x14ac:dyDescent="0.25">
      <c r="B91" s="72"/>
    </row>
    <row r="92" spans="2:2" x14ac:dyDescent="0.25">
      <c r="B92" s="72"/>
    </row>
    <row r="93" spans="2:2" x14ac:dyDescent="0.25">
      <c r="B93" s="72"/>
    </row>
    <row r="94" spans="2:2" x14ac:dyDescent="0.25">
      <c r="B94" s="72"/>
    </row>
    <row r="95" spans="2:2" x14ac:dyDescent="0.25">
      <c r="B95" s="72"/>
    </row>
    <row r="96" spans="2:2" x14ac:dyDescent="0.25">
      <c r="B96" s="72"/>
    </row>
    <row r="97" spans="2:2" x14ac:dyDescent="0.25">
      <c r="B97" s="72"/>
    </row>
    <row r="98" spans="2:2" x14ac:dyDescent="0.25">
      <c r="B98" s="72"/>
    </row>
    <row r="99" spans="2:2" x14ac:dyDescent="0.25">
      <c r="B99" s="72"/>
    </row>
    <row r="100" spans="2:2" x14ac:dyDescent="0.25">
      <c r="B100" s="72"/>
    </row>
    <row r="101" spans="2:2" x14ac:dyDescent="0.25">
      <c r="B101" s="72"/>
    </row>
    <row r="102" spans="2:2" x14ac:dyDescent="0.25">
      <c r="B102" s="72"/>
    </row>
    <row r="103" spans="2:2" x14ac:dyDescent="0.25">
      <c r="B103" s="72"/>
    </row>
    <row r="104" spans="2:2" x14ac:dyDescent="0.25">
      <c r="B104" s="72"/>
    </row>
    <row r="105" spans="2:2" x14ac:dyDescent="0.25">
      <c r="B105" s="72"/>
    </row>
    <row r="106" spans="2:2" x14ac:dyDescent="0.25">
      <c r="B106" s="72"/>
    </row>
    <row r="107" spans="2:2" x14ac:dyDescent="0.25">
      <c r="B107" s="72"/>
    </row>
    <row r="108" spans="2:2" x14ac:dyDescent="0.25">
      <c r="B108" s="72"/>
    </row>
    <row r="109" spans="2:2" x14ac:dyDescent="0.25">
      <c r="B109" s="72"/>
    </row>
    <row r="110" spans="2:2" x14ac:dyDescent="0.25">
      <c r="B110" s="72"/>
    </row>
    <row r="111" spans="2:2" x14ac:dyDescent="0.25">
      <c r="B111" s="72"/>
    </row>
    <row r="112" spans="2:2" x14ac:dyDescent="0.25">
      <c r="B112" s="72"/>
    </row>
    <row r="113" spans="2:2" x14ac:dyDescent="0.25">
      <c r="B113" s="72"/>
    </row>
    <row r="114" spans="2:2" x14ac:dyDescent="0.25">
      <c r="B114" s="72"/>
    </row>
    <row r="115" spans="2:2" x14ac:dyDescent="0.25">
      <c r="B115" s="72"/>
    </row>
    <row r="116" spans="2:2" x14ac:dyDescent="0.25">
      <c r="B116" s="72"/>
    </row>
    <row r="117" spans="2:2" x14ac:dyDescent="0.25">
      <c r="B117" s="72"/>
    </row>
    <row r="118" spans="2:2" x14ac:dyDescent="0.25">
      <c r="B118" s="72"/>
    </row>
    <row r="119" spans="2:2" x14ac:dyDescent="0.25">
      <c r="B119" s="72"/>
    </row>
    <row r="120" spans="2:2" x14ac:dyDescent="0.25">
      <c r="B120" s="72"/>
    </row>
    <row r="121" spans="2:2" x14ac:dyDescent="0.25">
      <c r="B121" s="72"/>
    </row>
    <row r="122" spans="2:2" x14ac:dyDescent="0.25">
      <c r="B122" s="72"/>
    </row>
    <row r="123" spans="2:2" x14ac:dyDescent="0.25">
      <c r="B123" s="72"/>
    </row>
    <row r="124" spans="2:2" x14ac:dyDescent="0.25">
      <c r="B124" s="72"/>
    </row>
    <row r="125" spans="2:2" x14ac:dyDescent="0.25">
      <c r="B125" s="72"/>
    </row>
    <row r="126" spans="2:2" x14ac:dyDescent="0.25">
      <c r="B126" s="72"/>
    </row>
    <row r="127" spans="2:2" x14ac:dyDescent="0.25">
      <c r="B127" s="72"/>
    </row>
    <row r="128" spans="2:2" x14ac:dyDescent="0.25">
      <c r="B128" s="72"/>
    </row>
    <row r="129" spans="2:2" x14ac:dyDescent="0.25">
      <c r="B129" s="72"/>
    </row>
    <row r="130" spans="2:2" x14ac:dyDescent="0.25">
      <c r="B130" s="72"/>
    </row>
    <row r="131" spans="2:2" x14ac:dyDescent="0.25">
      <c r="B131" s="72"/>
    </row>
    <row r="132" spans="2:2" x14ac:dyDescent="0.25">
      <c r="B132" s="72"/>
    </row>
    <row r="133" spans="2:2" x14ac:dyDescent="0.25">
      <c r="B133" s="72"/>
    </row>
  </sheetData>
  <sheetProtection selectLockedCells="1" selectUnlockedCells="1"/>
  <mergeCells count="3">
    <mergeCell ref="A1:C1"/>
    <mergeCell ref="A8:C8"/>
    <mergeCell ref="A9:C9"/>
  </mergeCells>
  <pageMargins left="0.70866141732283472" right="0.70866141732283472" top="0.78740157480314965" bottom="0.78740157480314965" header="0.51181102362204722" footer="0.51181102362204722"/>
  <pageSetup paperSize="9" scale="66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CA9C0-334A-4E5D-BD19-BCDE2EB13797}">
  <dimension ref="A1:C16"/>
  <sheetViews>
    <sheetView view="pageBreakPreview" zoomScale="115" zoomScaleNormal="100" zoomScaleSheetLayoutView="115" workbookViewId="0">
      <selection activeCell="B3" sqref="B3"/>
    </sheetView>
  </sheetViews>
  <sheetFormatPr defaultRowHeight="13.2" x14ac:dyDescent="0.25"/>
  <cols>
    <col min="2" max="2" width="93" customWidth="1"/>
  </cols>
  <sheetData>
    <row r="1" spans="1:3" x14ac:dyDescent="0.25">
      <c r="A1" s="56" t="s">
        <v>16</v>
      </c>
      <c r="B1" s="56"/>
      <c r="C1" s="56"/>
    </row>
    <row r="2" spans="1:3" ht="26.4" x14ac:dyDescent="0.25">
      <c r="A2" s="56" t="s">
        <v>8</v>
      </c>
      <c r="B2" s="75" t="s">
        <v>84</v>
      </c>
      <c r="C2" s="56"/>
    </row>
    <row r="3" spans="1:3" x14ac:dyDescent="0.25">
      <c r="A3" s="56" t="s">
        <v>9</v>
      </c>
      <c r="B3" s="56" t="s">
        <v>57</v>
      </c>
      <c r="C3" s="56"/>
    </row>
    <row r="4" spans="1:3" x14ac:dyDescent="0.25">
      <c r="A4" s="56"/>
      <c r="B4" s="56"/>
      <c r="C4" s="56"/>
    </row>
    <row r="5" spans="1:3" x14ac:dyDescent="0.25">
      <c r="A5" s="56">
        <v>1</v>
      </c>
      <c r="B5" s="56" t="s">
        <v>10</v>
      </c>
      <c r="C5" s="56"/>
    </row>
    <row r="6" spans="1:3" x14ac:dyDescent="0.25">
      <c r="A6" s="56">
        <v>2</v>
      </c>
      <c r="B6" s="56" t="s">
        <v>11</v>
      </c>
      <c r="C6" s="56"/>
    </row>
    <row r="7" spans="1:3" x14ac:dyDescent="0.25">
      <c r="A7" s="56">
        <v>3</v>
      </c>
      <c r="B7" s="56" t="s">
        <v>12</v>
      </c>
      <c r="C7" s="56"/>
    </row>
    <row r="8" spans="1:3" x14ac:dyDescent="0.25">
      <c r="A8" s="56">
        <v>4</v>
      </c>
      <c r="B8" s="56" t="s">
        <v>13</v>
      </c>
      <c r="C8" s="56"/>
    </row>
    <row r="9" spans="1:3" x14ac:dyDescent="0.25">
      <c r="A9" s="56">
        <v>5</v>
      </c>
      <c r="B9" s="56" t="s">
        <v>62</v>
      </c>
      <c r="C9" s="56"/>
    </row>
    <row r="10" spans="1:3" x14ac:dyDescent="0.25">
      <c r="A10" s="56">
        <v>6</v>
      </c>
      <c r="B10" s="56" t="s">
        <v>63</v>
      </c>
      <c r="C10" s="56"/>
    </row>
    <row r="11" spans="1:3" x14ac:dyDescent="0.25">
      <c r="A11" s="56">
        <v>7</v>
      </c>
      <c r="B11" s="56" t="s">
        <v>64</v>
      </c>
      <c r="C11" s="56"/>
    </row>
    <row r="12" spans="1:3" x14ac:dyDescent="0.25">
      <c r="A12" s="56">
        <v>8</v>
      </c>
      <c r="B12" s="56" t="s">
        <v>65</v>
      </c>
      <c r="C12" s="56"/>
    </row>
    <row r="13" spans="1:3" x14ac:dyDescent="0.25">
      <c r="A13" s="56">
        <v>9</v>
      </c>
      <c r="B13" s="56" t="s">
        <v>66</v>
      </c>
      <c r="C13" s="56"/>
    </row>
    <row r="14" spans="1:3" x14ac:dyDescent="0.25">
      <c r="A14" s="56">
        <v>10</v>
      </c>
      <c r="B14" s="56" t="s">
        <v>67</v>
      </c>
      <c r="C14" s="56"/>
    </row>
    <row r="15" spans="1:3" x14ac:dyDescent="0.25">
      <c r="A15" s="56">
        <v>11</v>
      </c>
      <c r="B15" s="56" t="s">
        <v>14</v>
      </c>
      <c r="C15" s="56"/>
    </row>
    <row r="16" spans="1:3" s="8" customFormat="1" ht="24.75" customHeight="1" x14ac:dyDescent="0.25">
      <c r="A16" s="57"/>
      <c r="B16" s="57" t="s">
        <v>15</v>
      </c>
      <c r="C16" s="57">
        <f>SUM(C5:C15)</f>
        <v>0</v>
      </c>
    </row>
  </sheetData>
  <pageMargins left="0.7" right="0.7" top="0.78740157499999996" bottom="0.78740157499999996" header="0.3" footer="0.3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7EE3C-D24D-4AEF-806D-352061921C3F}">
  <sheetPr>
    <pageSetUpPr fitToPage="1"/>
  </sheetPr>
  <dimension ref="A1:H48"/>
  <sheetViews>
    <sheetView tabSelected="1" topLeftCell="A4" zoomScaleNormal="100" workbookViewId="0">
      <selection activeCell="B4" sqref="B4:B5"/>
    </sheetView>
  </sheetViews>
  <sheetFormatPr defaultRowHeight="13.2" x14ac:dyDescent="0.25"/>
  <cols>
    <col min="2" max="2" width="64.6640625" customWidth="1"/>
    <col min="5" max="5" width="13.6640625" bestFit="1" customWidth="1"/>
    <col min="6" max="6" width="12.44140625" customWidth="1"/>
    <col min="7" max="7" width="9.109375" bestFit="1" customWidth="1"/>
    <col min="8" max="8" width="11.44140625" customWidth="1"/>
  </cols>
  <sheetData>
    <row r="1" spans="1:8" ht="25.2" thickBot="1" x14ac:dyDescent="0.45">
      <c r="A1" s="83" t="s">
        <v>16</v>
      </c>
      <c r="B1" s="83"/>
      <c r="C1" s="83"/>
      <c r="D1" s="83"/>
      <c r="E1" s="83"/>
      <c r="F1" s="83"/>
      <c r="G1" s="83"/>
      <c r="H1" s="83"/>
    </row>
    <row r="2" spans="1:8" ht="30.6" customHeight="1" thickBot="1" x14ac:dyDescent="0.3">
      <c r="A2" s="9" t="s">
        <v>8</v>
      </c>
      <c r="B2" s="84" t="s">
        <v>79</v>
      </c>
      <c r="C2" s="84"/>
      <c r="D2" s="84"/>
      <c r="E2" s="84"/>
      <c r="F2" s="84"/>
      <c r="G2" s="84"/>
      <c r="H2" s="85"/>
    </row>
    <row r="3" spans="1:8" ht="14.4" thickBot="1" x14ac:dyDescent="0.3">
      <c r="A3" s="9" t="s">
        <v>9</v>
      </c>
      <c r="B3" s="84" t="s">
        <v>87</v>
      </c>
      <c r="C3" s="84"/>
      <c r="D3" s="84"/>
      <c r="E3" s="84"/>
      <c r="F3" s="84"/>
      <c r="G3" s="84"/>
      <c r="H3" s="85"/>
    </row>
    <row r="4" spans="1:8" x14ac:dyDescent="0.25">
      <c r="A4" s="86" t="s">
        <v>17</v>
      </c>
      <c r="B4" s="88" t="s">
        <v>18</v>
      </c>
      <c r="C4" s="88" t="s">
        <v>19</v>
      </c>
      <c r="D4" s="90" t="s">
        <v>20</v>
      </c>
      <c r="E4" s="92" t="s">
        <v>21</v>
      </c>
      <c r="F4" s="93"/>
      <c r="G4" s="94" t="s">
        <v>4</v>
      </c>
      <c r="H4" s="93"/>
    </row>
    <row r="5" spans="1:8" x14ac:dyDescent="0.25">
      <c r="A5" s="87"/>
      <c r="B5" s="89"/>
      <c r="C5" s="89"/>
      <c r="D5" s="91"/>
      <c r="E5" s="48" t="s">
        <v>22</v>
      </c>
      <c r="F5" s="49" t="s">
        <v>3</v>
      </c>
      <c r="G5" s="50" t="s">
        <v>22</v>
      </c>
      <c r="H5" s="49" t="s">
        <v>3</v>
      </c>
    </row>
    <row r="6" spans="1:8" ht="13.8" thickBot="1" x14ac:dyDescent="0.3">
      <c r="A6" s="51" t="s">
        <v>23</v>
      </c>
      <c r="B6" s="52" t="s">
        <v>24</v>
      </c>
      <c r="C6" s="52" t="s">
        <v>25</v>
      </c>
      <c r="D6" s="53" t="s">
        <v>26</v>
      </c>
      <c r="E6" s="51" t="s">
        <v>27</v>
      </c>
      <c r="F6" s="53" t="s">
        <v>28</v>
      </c>
      <c r="G6" s="54" t="s">
        <v>29</v>
      </c>
      <c r="H6" s="53" t="s">
        <v>30</v>
      </c>
    </row>
    <row r="7" spans="1:8" ht="39.6" x14ac:dyDescent="0.25">
      <c r="A7" s="13">
        <v>1</v>
      </c>
      <c r="B7" s="14" t="s">
        <v>68</v>
      </c>
      <c r="C7" s="15" t="s">
        <v>7</v>
      </c>
      <c r="D7" s="16">
        <v>1</v>
      </c>
      <c r="E7" s="17"/>
      <c r="F7" s="18">
        <f t="shared" ref="F7" si="0">D7*E7</f>
        <v>0</v>
      </c>
      <c r="G7" s="19"/>
      <c r="H7" s="12">
        <f t="shared" ref="H7" si="1">D7*G7</f>
        <v>0</v>
      </c>
    </row>
    <row r="8" spans="1:8" x14ac:dyDescent="0.25">
      <c r="A8" s="13">
        <v>2</v>
      </c>
      <c r="B8" s="55" t="s">
        <v>31</v>
      </c>
      <c r="C8" s="21" t="s">
        <v>7</v>
      </c>
      <c r="D8" s="16">
        <v>30</v>
      </c>
      <c r="E8" s="10"/>
      <c r="F8" s="18">
        <f>D8*E8</f>
        <v>0</v>
      </c>
      <c r="G8" s="11"/>
      <c r="H8" s="12">
        <f>D8*G8</f>
        <v>0</v>
      </c>
    </row>
    <row r="9" spans="1:8" x14ac:dyDescent="0.25">
      <c r="A9" s="13">
        <v>3</v>
      </c>
      <c r="B9" s="14" t="s">
        <v>69</v>
      </c>
      <c r="C9" s="15" t="s">
        <v>7</v>
      </c>
      <c r="D9" s="16">
        <v>98</v>
      </c>
      <c r="E9" s="17"/>
      <c r="F9" s="18">
        <f t="shared" ref="F9:F34" si="2">D9*E9</f>
        <v>0</v>
      </c>
      <c r="G9" s="19"/>
      <c r="H9" s="12">
        <f t="shared" ref="H9:H43" si="3">D9*G9</f>
        <v>0</v>
      </c>
    </row>
    <row r="10" spans="1:8" x14ac:dyDescent="0.25">
      <c r="A10" s="13">
        <v>4</v>
      </c>
      <c r="B10" s="20" t="s">
        <v>32</v>
      </c>
      <c r="C10" s="21" t="s">
        <v>7</v>
      </c>
      <c r="D10" s="16">
        <v>3</v>
      </c>
      <c r="E10" s="10"/>
      <c r="F10" s="18">
        <f t="shared" si="2"/>
        <v>0</v>
      </c>
      <c r="G10" s="11"/>
      <c r="H10" s="12">
        <f t="shared" si="3"/>
        <v>0</v>
      </c>
    </row>
    <row r="11" spans="1:8" x14ac:dyDescent="0.25">
      <c r="A11" s="13">
        <v>5</v>
      </c>
      <c r="B11" s="20" t="s">
        <v>33</v>
      </c>
      <c r="C11" s="21" t="s">
        <v>7</v>
      </c>
      <c r="D11" s="16">
        <v>3</v>
      </c>
      <c r="E11" s="10"/>
      <c r="F11" s="18">
        <f>D11*E11</f>
        <v>0</v>
      </c>
      <c r="G11" s="11"/>
      <c r="H11" s="12">
        <f>D11*G11</f>
        <v>0</v>
      </c>
    </row>
    <row r="12" spans="1:8" x14ac:dyDescent="0.25">
      <c r="A12" s="13">
        <v>6</v>
      </c>
      <c r="B12" s="14" t="s">
        <v>70</v>
      </c>
      <c r="C12" s="21" t="s">
        <v>7</v>
      </c>
      <c r="D12" s="16">
        <v>80</v>
      </c>
      <c r="E12" s="10"/>
      <c r="F12" s="18">
        <f t="shared" si="2"/>
        <v>0</v>
      </c>
      <c r="G12" s="11"/>
      <c r="H12" s="12">
        <f>D12*G12</f>
        <v>0</v>
      </c>
    </row>
    <row r="13" spans="1:8" x14ac:dyDescent="0.25">
      <c r="A13" s="13">
        <v>7</v>
      </c>
      <c r="B13" s="14" t="s">
        <v>34</v>
      </c>
      <c r="C13" s="22" t="s">
        <v>35</v>
      </c>
      <c r="D13" s="16">
        <v>6</v>
      </c>
      <c r="E13" s="10"/>
      <c r="F13" s="18">
        <f t="shared" si="2"/>
        <v>0</v>
      </c>
      <c r="G13" s="11"/>
      <c r="H13" s="12">
        <f>D13*G13</f>
        <v>0</v>
      </c>
    </row>
    <row r="14" spans="1:8" x14ac:dyDescent="0.25">
      <c r="A14" s="13">
        <v>8</v>
      </c>
      <c r="B14" s="23" t="s">
        <v>80</v>
      </c>
      <c r="C14" s="22" t="s">
        <v>35</v>
      </c>
      <c r="D14" s="16">
        <v>3</v>
      </c>
      <c r="E14" s="10"/>
      <c r="F14" s="18">
        <f t="shared" si="2"/>
        <v>0</v>
      </c>
      <c r="G14" s="11"/>
      <c r="H14" s="12">
        <f t="shared" ref="H14:H23" si="4">D14*G14</f>
        <v>0</v>
      </c>
    </row>
    <row r="15" spans="1:8" x14ac:dyDescent="0.25">
      <c r="A15" s="13">
        <v>9</v>
      </c>
      <c r="B15" s="23" t="s">
        <v>36</v>
      </c>
      <c r="C15" s="22" t="s">
        <v>35</v>
      </c>
      <c r="D15" s="16">
        <v>3</v>
      </c>
      <c r="E15" s="24"/>
      <c r="F15" s="18">
        <f>D15*E15</f>
        <v>0</v>
      </c>
      <c r="G15" s="11"/>
      <c r="H15" s="12">
        <f t="shared" si="4"/>
        <v>0</v>
      </c>
    </row>
    <row r="16" spans="1:8" x14ac:dyDescent="0.25">
      <c r="A16" s="13">
        <v>10</v>
      </c>
      <c r="B16" s="23" t="s">
        <v>81</v>
      </c>
      <c r="C16" s="22" t="s">
        <v>35</v>
      </c>
      <c r="D16" s="16">
        <v>3</v>
      </c>
      <c r="E16" s="24"/>
      <c r="F16" s="18">
        <f>D16*E16</f>
        <v>0</v>
      </c>
      <c r="G16" s="11"/>
      <c r="H16" s="12">
        <f t="shared" si="4"/>
        <v>0</v>
      </c>
    </row>
    <row r="17" spans="1:8" x14ac:dyDescent="0.25">
      <c r="A17" s="13">
        <v>11</v>
      </c>
      <c r="B17" s="23" t="s">
        <v>82</v>
      </c>
      <c r="C17" s="22" t="s">
        <v>35</v>
      </c>
      <c r="D17" s="16">
        <v>2</v>
      </c>
      <c r="E17" s="24"/>
      <c r="F17" s="18">
        <f t="shared" si="2"/>
        <v>0</v>
      </c>
      <c r="G17" s="11"/>
      <c r="H17" s="12">
        <f t="shared" si="4"/>
        <v>0</v>
      </c>
    </row>
    <row r="18" spans="1:8" x14ac:dyDescent="0.25">
      <c r="A18" s="13">
        <v>12</v>
      </c>
      <c r="B18" s="23" t="s">
        <v>83</v>
      </c>
      <c r="C18" s="22" t="s">
        <v>35</v>
      </c>
      <c r="D18" s="16">
        <v>1</v>
      </c>
      <c r="E18" s="24"/>
      <c r="F18" s="18">
        <f t="shared" ref="F18" si="5">D18*E18</f>
        <v>0</v>
      </c>
      <c r="G18" s="11"/>
      <c r="H18" s="12">
        <f t="shared" ref="H18" si="6">D18*G18</f>
        <v>0</v>
      </c>
    </row>
    <row r="19" spans="1:8" x14ac:dyDescent="0.25">
      <c r="A19" s="13">
        <v>13</v>
      </c>
      <c r="B19" s="25" t="s">
        <v>37</v>
      </c>
      <c r="C19" s="26" t="s">
        <v>35</v>
      </c>
      <c r="D19" s="16">
        <v>3</v>
      </c>
      <c r="E19" s="24"/>
      <c r="F19" s="18">
        <f t="shared" si="2"/>
        <v>0</v>
      </c>
      <c r="G19" s="27"/>
      <c r="H19" s="12">
        <f t="shared" si="4"/>
        <v>0</v>
      </c>
    </row>
    <row r="20" spans="1:8" x14ac:dyDescent="0.25">
      <c r="A20" s="13">
        <v>14</v>
      </c>
      <c r="B20" s="28" t="s">
        <v>71</v>
      </c>
      <c r="C20" s="29" t="s">
        <v>35</v>
      </c>
      <c r="D20" s="16">
        <v>14</v>
      </c>
      <c r="E20" s="10"/>
      <c r="F20" s="18">
        <f t="shared" si="2"/>
        <v>0</v>
      </c>
      <c r="G20" s="27"/>
      <c r="H20" s="12">
        <f t="shared" si="4"/>
        <v>0</v>
      </c>
    </row>
    <row r="21" spans="1:8" x14ac:dyDescent="0.25">
      <c r="A21" s="13">
        <v>15</v>
      </c>
      <c r="B21" s="28" t="s">
        <v>72</v>
      </c>
      <c r="C21" s="29" t="s">
        <v>35</v>
      </c>
      <c r="D21" s="16">
        <v>3</v>
      </c>
      <c r="E21" s="24"/>
      <c r="F21" s="18">
        <f t="shared" si="2"/>
        <v>0</v>
      </c>
      <c r="G21" s="27"/>
      <c r="H21" s="12">
        <f t="shared" si="4"/>
        <v>0</v>
      </c>
    </row>
    <row r="22" spans="1:8" x14ac:dyDescent="0.25">
      <c r="A22" s="13">
        <v>16</v>
      </c>
      <c r="B22" s="28" t="s">
        <v>38</v>
      </c>
      <c r="C22" s="29" t="s">
        <v>35</v>
      </c>
      <c r="D22" s="16">
        <v>3</v>
      </c>
      <c r="E22" s="10"/>
      <c r="F22" s="18">
        <f t="shared" si="2"/>
        <v>0</v>
      </c>
      <c r="G22" s="27"/>
      <c r="H22" s="12">
        <f t="shared" si="4"/>
        <v>0</v>
      </c>
    </row>
    <row r="23" spans="1:8" x14ac:dyDescent="0.25">
      <c r="A23" s="13">
        <v>17</v>
      </c>
      <c r="B23" s="28" t="s">
        <v>73</v>
      </c>
      <c r="C23" s="29" t="s">
        <v>35</v>
      </c>
      <c r="D23" s="16">
        <v>6</v>
      </c>
      <c r="E23" s="10"/>
      <c r="F23" s="18">
        <f t="shared" si="2"/>
        <v>0</v>
      </c>
      <c r="G23" s="27"/>
      <c r="H23" s="12">
        <f t="shared" si="4"/>
        <v>0</v>
      </c>
    </row>
    <row r="24" spans="1:8" x14ac:dyDescent="0.25">
      <c r="A24" s="13">
        <v>18</v>
      </c>
      <c r="B24" s="23" t="s">
        <v>74</v>
      </c>
      <c r="C24" s="22" t="s">
        <v>7</v>
      </c>
      <c r="D24" s="16">
        <v>90</v>
      </c>
      <c r="E24" s="10"/>
      <c r="F24" s="18">
        <f t="shared" si="2"/>
        <v>0</v>
      </c>
      <c r="G24" s="11"/>
      <c r="H24" s="12">
        <f t="shared" si="3"/>
        <v>0</v>
      </c>
    </row>
    <row r="25" spans="1:8" x14ac:dyDescent="0.25">
      <c r="A25" s="13">
        <v>19</v>
      </c>
      <c r="B25" s="23" t="s">
        <v>61</v>
      </c>
      <c r="C25" s="22" t="s">
        <v>7</v>
      </c>
      <c r="D25" s="16">
        <v>2</v>
      </c>
      <c r="E25" s="10"/>
      <c r="F25" s="18">
        <f t="shared" si="2"/>
        <v>0</v>
      </c>
      <c r="G25" s="11"/>
      <c r="H25" s="12">
        <f t="shared" si="3"/>
        <v>0</v>
      </c>
    </row>
    <row r="26" spans="1:8" x14ac:dyDescent="0.25">
      <c r="A26" s="13">
        <v>20</v>
      </c>
      <c r="B26" s="23" t="s">
        <v>39</v>
      </c>
      <c r="C26" s="22" t="s">
        <v>7</v>
      </c>
      <c r="D26" s="16">
        <v>90</v>
      </c>
      <c r="E26" s="30"/>
      <c r="F26" s="31"/>
      <c r="G26" s="11"/>
      <c r="H26" s="12">
        <f t="shared" si="3"/>
        <v>0</v>
      </c>
    </row>
    <row r="27" spans="1:8" x14ac:dyDescent="0.25">
      <c r="A27" s="13">
        <v>21</v>
      </c>
      <c r="B27" s="23" t="s">
        <v>40</v>
      </c>
      <c r="C27" s="22" t="s">
        <v>41</v>
      </c>
      <c r="D27" s="16">
        <v>2</v>
      </c>
      <c r="E27" s="10"/>
      <c r="F27" s="18">
        <f t="shared" si="2"/>
        <v>0</v>
      </c>
      <c r="G27" s="11"/>
      <c r="H27" s="12">
        <f>G27*D27</f>
        <v>0</v>
      </c>
    </row>
    <row r="28" spans="1:8" x14ac:dyDescent="0.25">
      <c r="A28" s="13">
        <v>22</v>
      </c>
      <c r="B28" s="32" t="s">
        <v>42</v>
      </c>
      <c r="C28" s="22" t="s">
        <v>6</v>
      </c>
      <c r="D28" s="16">
        <v>3.2639999999999998</v>
      </c>
      <c r="E28" s="10"/>
      <c r="F28" s="18">
        <f t="shared" si="2"/>
        <v>0</v>
      </c>
      <c r="G28" s="11"/>
      <c r="H28" s="12">
        <f t="shared" si="3"/>
        <v>0</v>
      </c>
    </row>
    <row r="29" spans="1:8" x14ac:dyDescent="0.25">
      <c r="A29" s="13">
        <v>23</v>
      </c>
      <c r="B29" s="32" t="s">
        <v>43</v>
      </c>
      <c r="C29" s="22" t="s">
        <v>6</v>
      </c>
      <c r="D29" s="16">
        <v>0.5</v>
      </c>
      <c r="E29" s="10"/>
      <c r="F29" s="18">
        <f t="shared" si="2"/>
        <v>0</v>
      </c>
      <c r="G29" s="11"/>
      <c r="H29" s="12">
        <f t="shared" si="3"/>
        <v>0</v>
      </c>
    </row>
    <row r="30" spans="1:8" x14ac:dyDescent="0.25">
      <c r="A30" s="13">
        <v>24</v>
      </c>
      <c r="B30" s="32" t="s">
        <v>44</v>
      </c>
      <c r="C30" s="22" t="s">
        <v>35</v>
      </c>
      <c r="D30" s="16">
        <v>3</v>
      </c>
      <c r="E30" s="10"/>
      <c r="F30" s="18">
        <f t="shared" si="2"/>
        <v>0</v>
      </c>
      <c r="G30" s="11"/>
      <c r="H30" s="12">
        <f t="shared" si="3"/>
        <v>0</v>
      </c>
    </row>
    <row r="31" spans="1:8" x14ac:dyDescent="0.25">
      <c r="A31" s="13">
        <v>25</v>
      </c>
      <c r="B31" s="32" t="s">
        <v>58</v>
      </c>
      <c r="C31" s="22" t="s">
        <v>35</v>
      </c>
      <c r="D31" s="16">
        <v>3</v>
      </c>
      <c r="E31" s="10"/>
      <c r="F31" s="18">
        <f t="shared" si="2"/>
        <v>0</v>
      </c>
      <c r="G31" s="33"/>
      <c r="H31" s="34"/>
    </row>
    <row r="32" spans="1:8" x14ac:dyDescent="0.25">
      <c r="A32" s="13">
        <v>26</v>
      </c>
      <c r="B32" s="25" t="s">
        <v>45</v>
      </c>
      <c r="C32" s="26" t="s">
        <v>35</v>
      </c>
      <c r="D32" s="16">
        <v>18</v>
      </c>
      <c r="E32" s="30"/>
      <c r="F32" s="31"/>
      <c r="G32" s="27"/>
      <c r="H32" s="12">
        <f t="shared" si="3"/>
        <v>0</v>
      </c>
    </row>
    <row r="33" spans="1:8" x14ac:dyDescent="0.25">
      <c r="A33" s="13">
        <v>27</v>
      </c>
      <c r="B33" s="25" t="s">
        <v>59</v>
      </c>
      <c r="C33" s="29" t="s">
        <v>35</v>
      </c>
      <c r="D33" s="16">
        <v>24</v>
      </c>
      <c r="E33" s="30"/>
      <c r="F33" s="31"/>
      <c r="G33" s="27"/>
      <c r="H33" s="12">
        <f t="shared" si="3"/>
        <v>0</v>
      </c>
    </row>
    <row r="34" spans="1:8" x14ac:dyDescent="0.25">
      <c r="A34" s="13">
        <v>28</v>
      </c>
      <c r="B34" s="39" t="s">
        <v>75</v>
      </c>
      <c r="C34" s="35" t="s">
        <v>7</v>
      </c>
      <c r="D34" s="36">
        <v>57</v>
      </c>
      <c r="E34" s="37"/>
      <c r="F34" s="31"/>
      <c r="G34" s="38"/>
      <c r="H34" s="12">
        <f t="shared" si="3"/>
        <v>0</v>
      </c>
    </row>
    <row r="35" spans="1:8" x14ac:dyDescent="0.25">
      <c r="A35" s="13">
        <v>29</v>
      </c>
      <c r="B35" s="39" t="s">
        <v>76</v>
      </c>
      <c r="C35" s="35" t="s">
        <v>7</v>
      </c>
      <c r="D35" s="36">
        <v>23</v>
      </c>
      <c r="E35" s="37"/>
      <c r="F35" s="31"/>
      <c r="G35" s="38"/>
      <c r="H35" s="12">
        <f t="shared" si="3"/>
        <v>0</v>
      </c>
    </row>
    <row r="36" spans="1:8" x14ac:dyDescent="0.25">
      <c r="A36" s="13">
        <v>30</v>
      </c>
      <c r="B36" s="39" t="s">
        <v>77</v>
      </c>
      <c r="C36" s="35" t="s">
        <v>7</v>
      </c>
      <c r="D36" s="36">
        <v>57</v>
      </c>
      <c r="E36" s="37"/>
      <c r="F36" s="31"/>
      <c r="G36" s="38"/>
      <c r="H36" s="12">
        <f t="shared" si="3"/>
        <v>0</v>
      </c>
    </row>
    <row r="37" spans="1:8" x14ac:dyDescent="0.25">
      <c r="A37" s="13">
        <v>31</v>
      </c>
      <c r="B37" s="39" t="s">
        <v>78</v>
      </c>
      <c r="C37" s="35" t="s">
        <v>7</v>
      </c>
      <c r="D37" s="36">
        <v>23</v>
      </c>
      <c r="E37" s="37"/>
      <c r="F37" s="31"/>
      <c r="G37" s="38"/>
      <c r="H37" s="12">
        <f t="shared" si="3"/>
        <v>0</v>
      </c>
    </row>
    <row r="38" spans="1:8" x14ac:dyDescent="0.25">
      <c r="A38" s="13">
        <v>32</v>
      </c>
      <c r="B38" s="39" t="s">
        <v>46</v>
      </c>
      <c r="C38" s="35" t="s">
        <v>35</v>
      </c>
      <c r="D38" s="36">
        <v>3.56</v>
      </c>
      <c r="E38" s="37"/>
      <c r="F38" s="31"/>
      <c r="G38" s="38"/>
      <c r="H38" s="12">
        <f t="shared" si="3"/>
        <v>0</v>
      </c>
    </row>
    <row r="39" spans="1:8" x14ac:dyDescent="0.25">
      <c r="A39" s="13">
        <v>33</v>
      </c>
      <c r="B39" s="39" t="s">
        <v>47</v>
      </c>
      <c r="C39" s="35" t="s">
        <v>35</v>
      </c>
      <c r="D39" s="36">
        <v>0.3</v>
      </c>
      <c r="E39" s="37"/>
      <c r="F39" s="31"/>
      <c r="G39" s="38"/>
      <c r="H39" s="12">
        <f t="shared" si="3"/>
        <v>0</v>
      </c>
    </row>
    <row r="40" spans="1:8" x14ac:dyDescent="0.25">
      <c r="A40" s="13">
        <v>34</v>
      </c>
      <c r="B40" s="39" t="s">
        <v>48</v>
      </c>
      <c r="C40" s="35" t="s">
        <v>35</v>
      </c>
      <c r="D40" s="36">
        <v>2</v>
      </c>
      <c r="E40" s="40"/>
      <c r="F40" s="18">
        <f t="shared" ref="F40" si="7">D40*E40</f>
        <v>0</v>
      </c>
      <c r="G40" s="40"/>
      <c r="H40" s="12">
        <f t="shared" si="3"/>
        <v>0</v>
      </c>
    </row>
    <row r="41" spans="1:8" x14ac:dyDescent="0.25">
      <c r="A41" s="13">
        <v>35</v>
      </c>
      <c r="B41" s="39" t="s">
        <v>49</v>
      </c>
      <c r="C41" s="35" t="s">
        <v>6</v>
      </c>
      <c r="D41" s="36">
        <v>0.4</v>
      </c>
      <c r="E41" s="30"/>
      <c r="F41" s="31"/>
      <c r="G41" s="41"/>
      <c r="H41" s="42">
        <f t="shared" si="3"/>
        <v>0</v>
      </c>
    </row>
    <row r="42" spans="1:8" x14ac:dyDescent="0.25">
      <c r="A42" s="13">
        <v>36</v>
      </c>
      <c r="B42" s="39" t="s">
        <v>50</v>
      </c>
      <c r="C42" s="35" t="s">
        <v>6</v>
      </c>
      <c r="D42" s="36">
        <v>0.5</v>
      </c>
      <c r="E42" s="37"/>
      <c r="F42" s="43"/>
      <c r="G42" s="38"/>
      <c r="H42" s="42">
        <f t="shared" si="3"/>
        <v>0</v>
      </c>
    </row>
    <row r="43" spans="1:8" ht="13.8" thickBot="1" x14ac:dyDescent="0.3">
      <c r="A43" s="13">
        <v>37</v>
      </c>
      <c r="B43" s="20" t="s">
        <v>52</v>
      </c>
      <c r="C43" s="44" t="s">
        <v>51</v>
      </c>
      <c r="D43" s="45">
        <v>1</v>
      </c>
      <c r="E43" s="37"/>
      <c r="F43" s="43"/>
      <c r="G43" s="46"/>
      <c r="H43" s="47">
        <f t="shared" si="3"/>
        <v>0</v>
      </c>
    </row>
    <row r="44" spans="1:8" ht="13.5" customHeight="1" thickBot="1" x14ac:dyDescent="0.3">
      <c r="A44" s="95" t="s">
        <v>53</v>
      </c>
      <c r="B44" s="96"/>
      <c r="C44" s="96"/>
      <c r="D44" s="97"/>
      <c r="E44" s="98">
        <f>SUM(F7:F43)</f>
        <v>0</v>
      </c>
      <c r="F44" s="99"/>
      <c r="G44" s="98">
        <f>SUM(H7:H43)</f>
        <v>0</v>
      </c>
      <c r="H44" s="100"/>
    </row>
    <row r="45" spans="1:8" s="58" customFormat="1" ht="19.5" customHeight="1" thickBot="1" x14ac:dyDescent="0.35">
      <c r="A45" s="101" t="s">
        <v>54</v>
      </c>
      <c r="B45" s="102"/>
      <c r="C45" s="102"/>
      <c r="D45" s="102"/>
      <c r="E45" s="103">
        <f>E44+G44</f>
        <v>0</v>
      </c>
      <c r="F45" s="103"/>
      <c r="G45" s="103"/>
      <c r="H45" s="104"/>
    </row>
    <row r="47" spans="1:8" ht="27.6" customHeight="1" x14ac:dyDescent="0.25">
      <c r="A47" s="81"/>
      <c r="B47" s="82"/>
      <c r="C47" s="82"/>
      <c r="D47" s="82"/>
      <c r="E47" s="82"/>
      <c r="F47" s="82"/>
      <c r="G47" s="82"/>
      <c r="H47" s="82"/>
    </row>
    <row r="48" spans="1:8" x14ac:dyDescent="0.25">
      <c r="A48" s="81"/>
      <c r="B48" s="82"/>
      <c r="C48" s="82"/>
      <c r="D48" s="82"/>
      <c r="E48" s="82"/>
      <c r="F48" s="82"/>
      <c r="G48" s="82"/>
      <c r="H48" s="82"/>
    </row>
  </sheetData>
  <mergeCells count="16">
    <mergeCell ref="A47:H47"/>
    <mergeCell ref="A48:H48"/>
    <mergeCell ref="A1:H1"/>
    <mergeCell ref="B2:H2"/>
    <mergeCell ref="B3:H3"/>
    <mergeCell ref="A4:A5"/>
    <mergeCell ref="B4:B5"/>
    <mergeCell ref="C4:C5"/>
    <mergeCell ref="D4:D5"/>
    <mergeCell ref="E4:F4"/>
    <mergeCell ref="G4:H4"/>
    <mergeCell ref="A44:D44"/>
    <mergeCell ref="E44:F44"/>
    <mergeCell ref="G44:H44"/>
    <mergeCell ref="A45:D45"/>
    <mergeCell ref="E45:H45"/>
  </mergeCells>
  <pageMargins left="0.7" right="0.7" top="0.78740157499999996" bottom="0.78740157499999996" header="0.3" footer="0.3"/>
  <pageSetup paperSize="9" scale="6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selection activeCell="A5" sqref="A5:IV5"/>
    </sheetView>
  </sheetViews>
  <sheetFormatPr defaultColWidth="9.109375" defaultRowHeight="13.2" x14ac:dyDescent="0.25"/>
  <cols>
    <col min="1" max="1" width="4.33203125" style="1" customWidth="1"/>
    <col min="2" max="2" width="14.44140625" style="1" customWidth="1"/>
    <col min="3" max="3" width="38.33203125" style="5" customWidth="1"/>
    <col min="4" max="4" width="4.5546875" style="1" customWidth="1"/>
    <col min="5" max="5" width="10.5546875" style="1" customWidth="1"/>
    <col min="6" max="6" width="9.88671875" style="1" customWidth="1"/>
    <col min="7" max="7" width="12.6640625" style="1" customWidth="1"/>
    <col min="8" max="16384" width="9.109375" style="1"/>
  </cols>
  <sheetData>
    <row r="1" spans="1:7" ht="15.6" x14ac:dyDescent="0.25">
      <c r="A1" s="105" t="s">
        <v>0</v>
      </c>
      <c r="B1" s="105"/>
      <c r="C1" s="106"/>
      <c r="D1" s="105"/>
      <c r="E1" s="105"/>
      <c r="F1" s="105"/>
      <c r="G1" s="105"/>
    </row>
    <row r="2" spans="1:7" ht="24.9" customHeight="1" x14ac:dyDescent="0.25">
      <c r="A2" s="7" t="s">
        <v>5</v>
      </c>
      <c r="B2" s="6"/>
      <c r="C2" s="107"/>
      <c r="D2" s="107"/>
      <c r="E2" s="107"/>
      <c r="F2" s="107"/>
      <c r="G2" s="108"/>
    </row>
    <row r="3" spans="1:7" ht="24.9" hidden="1" customHeight="1" x14ac:dyDescent="0.25">
      <c r="A3" s="7" t="s">
        <v>1</v>
      </c>
      <c r="B3" s="6"/>
      <c r="C3" s="107"/>
      <c r="D3" s="107"/>
      <c r="E3" s="107"/>
      <c r="F3" s="107"/>
      <c r="G3" s="108"/>
    </row>
    <row r="4" spans="1:7" ht="24.9" hidden="1" customHeight="1" x14ac:dyDescent="0.25">
      <c r="A4" s="7" t="s">
        <v>2</v>
      </c>
      <c r="B4" s="6"/>
      <c r="C4" s="107"/>
      <c r="D4" s="107"/>
      <c r="E4" s="107"/>
      <c r="F4" s="107"/>
      <c r="G4" s="108"/>
    </row>
    <row r="5" spans="1:7" hidden="1" x14ac:dyDescent="0.25">
      <c r="B5" s="2"/>
      <c r="C5" s="3"/>
      <c r="D5" s="4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DE4DA0A3A67894BADC8F8EA8CA07CC4" ma:contentTypeVersion="14" ma:contentTypeDescription="Vytvoří nový dokument" ma:contentTypeScope="" ma:versionID="dbc8b5fb8abf34de08a7c1a816a995d6">
  <xsd:schema xmlns:xsd="http://www.w3.org/2001/XMLSchema" xmlns:xs="http://www.w3.org/2001/XMLSchema" xmlns:p="http://schemas.microsoft.com/office/2006/metadata/properties" xmlns:ns2="c03dcc2d-00ec-4599-b3dd-6e694807e020" xmlns:ns3="1d4b32a5-dbaf-49bd-9c72-af8c88b6ef1c" targetNamespace="http://schemas.microsoft.com/office/2006/metadata/properties" ma:root="true" ma:fieldsID="c652510f8d9200f434cd496568c070bb" ns2:_="" ns3:_="">
    <xsd:import namespace="c03dcc2d-00ec-4599-b3dd-6e694807e020"/>
    <xsd:import namespace="1d4b32a5-dbaf-49bd-9c72-af8c88b6ef1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dcc2d-00ec-4599-b3dd-6e694807e0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779b6866-37ff-4a53-81a4-0a4c729f9f1e}" ma:internalName="TaxCatchAll" ma:showField="CatchAllData" ma:web="c03dcc2d-00ec-4599-b3dd-6e694807e0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4b32a5-dbaf-49bd-9c72-af8c88b6ef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d48fbdb8-179a-4c87-87e1-a65fe5d901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B50739-1612-4C44-964B-3E3F7BDAA5DB}"/>
</file>

<file path=customXml/itemProps2.xml><?xml version="1.0" encoding="utf-8"?>
<ds:datastoreItem xmlns:ds="http://schemas.openxmlformats.org/officeDocument/2006/customXml" ds:itemID="{E49B67F1-E2CE-4668-920A-F6170EB5A3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rekapitulace</vt:lpstr>
      <vt:lpstr>VON VO</vt:lpstr>
      <vt:lpstr>VO</vt:lpstr>
      <vt:lpstr>VzorPolozky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PDSKADAVY</dc:creator>
  <cp:lastModifiedBy>Jaroslav Kulička</cp:lastModifiedBy>
  <cp:lastPrinted>2023-11-16T12:39:33Z</cp:lastPrinted>
  <dcterms:created xsi:type="dcterms:W3CDTF">2009-04-08T07:15:50Z</dcterms:created>
  <dcterms:modified xsi:type="dcterms:W3CDTF">2023-11-16T12:39:44Z</dcterms:modified>
</cp:coreProperties>
</file>