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filterPrivacy="1"/>
  <xr:revisionPtr revIDLastSave="144" documentId="13_ncr:1_{E77951D9-0B40-401D-8257-98C0A1886C39}" xr6:coauthVersionLast="47" xr6:coauthVersionMax="47" xr10:uidLastSave="{DF803A7D-0CCD-449C-98B5-27C7A7105FF1}"/>
  <bookViews>
    <workbookView xWindow="2868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0" i="1" l="1"/>
  <c r="O81" i="1"/>
  <c r="O72" i="1"/>
  <c r="O70" i="1"/>
  <c r="O68" i="1"/>
  <c r="O13" i="1" l="1"/>
  <c r="O82" i="1" l="1"/>
  <c r="O83" i="1"/>
  <c r="O84" i="1"/>
  <c r="O79" i="1"/>
  <c r="O19" i="1" l="1"/>
  <c r="O74" i="1"/>
  <c r="O63" i="1"/>
  <c r="O61" i="1"/>
  <c r="O59" i="1"/>
  <c r="O57" i="1"/>
  <c r="O55" i="1"/>
  <c r="O36" i="1"/>
  <c r="O17" i="1"/>
  <c r="O15" i="1"/>
  <c r="O11" i="1"/>
  <c r="O9" i="1"/>
  <c r="O86" i="1" l="1"/>
</calcChain>
</file>

<file path=xl/sharedStrings.xml><?xml version="1.0" encoding="utf-8"?>
<sst xmlns="http://schemas.openxmlformats.org/spreadsheetml/2006/main" count="250" uniqueCount="126">
  <si>
    <t>Připojení ZTI:</t>
  </si>
  <si>
    <t xml:space="preserve">Cena za </t>
  </si>
  <si>
    <t>Cena celkem
bez DPH:</t>
  </si>
  <si>
    <t>Upravená
voda</t>
  </si>
  <si>
    <t>Studená
voda</t>
  </si>
  <si>
    <t>Teplá
voda</t>
  </si>
  <si>
    <t>Odpad</t>
  </si>
  <si>
    <t>MJ bez DPH:</t>
  </si>
  <si>
    <t>101</t>
  </si>
  <si>
    <t>Mrazicí skříň</t>
  </si>
  <si>
    <t>ks</t>
  </si>
  <si>
    <t>102</t>
  </si>
  <si>
    <t>103</t>
  </si>
  <si>
    <t>dodávka VZT</t>
  </si>
  <si>
    <t>-</t>
  </si>
  <si>
    <t>104</t>
  </si>
  <si>
    <t>800x920x750</t>
  </si>
  <si>
    <t>105</t>
  </si>
  <si>
    <t>105.1</t>
  </si>
  <si>
    <t>400x800x500</t>
  </si>
  <si>
    <t>106</t>
  </si>
  <si>
    <t>Neutrální modul s policí</t>
  </si>
  <si>
    <t>107</t>
  </si>
  <si>
    <t>108</t>
  </si>
  <si>
    <t>x</t>
  </si>
  <si>
    <t>201</t>
  </si>
  <si>
    <t>202</t>
  </si>
  <si>
    <t>203</t>
  </si>
  <si>
    <t>204</t>
  </si>
  <si>
    <t>205</t>
  </si>
  <si>
    <t>251</t>
  </si>
  <si>
    <t>252</t>
  </si>
  <si>
    <t>253</t>
  </si>
  <si>
    <t>254</t>
  </si>
  <si>
    <t>Regál čtyřpolicový</t>
  </si>
  <si>
    <t>1800x700x900</t>
  </si>
  <si>
    <t>800x920x250</t>
  </si>
  <si>
    <t>Napouštěcí ramínko</t>
  </si>
  <si>
    <t>Multifunkční pánev elektrická, 100l</t>
  </si>
  <si>
    <t>1030x894x1078</t>
  </si>
  <si>
    <t>Podlahový žlab</t>
  </si>
  <si>
    <t>dodávka stavby</t>
  </si>
  <si>
    <t>XXX</t>
  </si>
  <si>
    <t>Doprava zařízení na místo určení</t>
  </si>
  <si>
    <t>Rozmístění technologie dle projektové dokumentace</t>
  </si>
  <si>
    <t>Montáž zařízení dle pokynů stanovených výrobcem</t>
  </si>
  <si>
    <t>Zaškolení obsluhy</t>
  </si>
  <si>
    <t>stávající</t>
  </si>
  <si>
    <t xml:space="preserve">VARNA </t>
  </si>
  <si>
    <t>Konvektomat plynový, 10xGN1/1</t>
  </si>
  <si>
    <t>viz. samostatný technický standart</t>
  </si>
  <si>
    <t>Kotel plynový, 140l</t>
  </si>
  <si>
    <t>Sporák plynový, 4 hořáky</t>
  </si>
  <si>
    <t xml:space="preserve">viz. samostatný technický standart nerezového nábytku </t>
  </si>
  <si>
    <t>Vzduchotechnický zákryt</t>
  </si>
  <si>
    <t>600x300</t>
  </si>
  <si>
    <t>PŘÍPRAVA</t>
  </si>
  <si>
    <t>151</t>
  </si>
  <si>
    <t xml:space="preserve">Pracovní stůl  </t>
  </si>
  <si>
    <t>152</t>
  </si>
  <si>
    <t>Univerzální kuchyňský robot</t>
  </si>
  <si>
    <t>410x450x765</t>
  </si>
  <si>
    <t>153</t>
  </si>
  <si>
    <t>Pracovní stůl s džezem</t>
  </si>
  <si>
    <t>154</t>
  </si>
  <si>
    <t>Krouhač na zeleninu</t>
  </si>
  <si>
    <t>220x610x520</t>
  </si>
  <si>
    <t>155</t>
  </si>
  <si>
    <t>Chladicí skříň</t>
  </si>
  <si>
    <t>156</t>
  </si>
  <si>
    <t>Mikrovlnná trouba</t>
  </si>
  <si>
    <t>511x430x311</t>
  </si>
  <si>
    <t>157</t>
  </si>
  <si>
    <t>Pracovní stůl s dřezem</t>
  </si>
  <si>
    <t>158</t>
  </si>
  <si>
    <t>Výlevka kombinovaná</t>
  </si>
  <si>
    <t>500x400x890</t>
  </si>
  <si>
    <t>159</t>
  </si>
  <si>
    <t xml:space="preserve">Pracovní stůl </t>
  </si>
  <si>
    <t>1100x700x900</t>
  </si>
  <si>
    <t>160</t>
  </si>
  <si>
    <t>Pracovní stůl</t>
  </si>
  <si>
    <t>161</t>
  </si>
  <si>
    <t xml:space="preserve">Podlahová vpust </t>
  </si>
  <si>
    <t>100x100</t>
  </si>
  <si>
    <t>162</t>
  </si>
  <si>
    <t>Podlahová vpust</t>
  </si>
  <si>
    <t>MYTÍ ČERNÉHO NÁDOBÍ</t>
  </si>
  <si>
    <t>1000x700x1800</t>
  </si>
  <si>
    <t>Stůl s dřezem</t>
  </si>
  <si>
    <t>1400x700x900</t>
  </si>
  <si>
    <t>202.1</t>
  </si>
  <si>
    <t>Baterie se sprchou</t>
  </si>
  <si>
    <t>keramické ventily, držák na stěnu
průměr montážního otvoru 32 mm</t>
  </si>
  <si>
    <t>845x965x1770</t>
  </si>
  <si>
    <t>Mycí stroj na provozní nádobí granulový</t>
  </si>
  <si>
    <t>203.1</t>
  </si>
  <si>
    <t>Úpravna vody</t>
  </si>
  <si>
    <t>1000x300x900</t>
  </si>
  <si>
    <t>SKLAD</t>
  </si>
  <si>
    <t>1300x500x1800</t>
  </si>
  <si>
    <t>1450x500x1800</t>
  </si>
  <si>
    <t>684X800X204</t>
  </si>
  <si>
    <t>Nerezové provedení. energetická třída A, klimatická třída 5, izolace 75mm, ventilované chlazení s výparník umístěným mimo chladící komoru, automatické odmržování. 
Hygienické provedení, oblé vnitřní rohy, 20 vlisovaných vsunů na GN 2/1, rozteč vsuvů 55 mm, LCD digitální display, s programy a záznamem HACCP, chladivo R600a
4 ks roštů AISI 304 součástí stroje</t>
  </si>
  <si>
    <t>na studenou vodu, montáž na neutrální modul</t>
  </si>
  <si>
    <t>energetická třída B, objem 160l, statické chlazení,  chladivo R600a, automatické odmrazování, digitální termostat s ukazatelem teploty</t>
  </si>
  <si>
    <t>650x620x850</t>
  </si>
  <si>
    <t>Plně automatické objemově řízené změkčovací zařízení. Digitální displej. Bypass pro mixování upravené vody s neupravenou</t>
  </si>
  <si>
    <t xml:space="preserve">CNS provedení AISI 304, Vlisované zásuvy na GN 2/1,energetická třída B, užitný objem min. 460l, hygienické provedení, oblé vnitřní rohy, výparník umístěn mimo chladící komoru, automatické odmrazování, vnější digitální ukazatel teploty, akustická signalizace poruchy,
jednodveřové provedení s nerezovým madlem s automatickým dovíráním, elektronický ovládací panel s programy a záznamem HACCP, klimatická třída až do +43°C
Pracovní teplota nastavitelná od -10°C až do -26°C
</t>
  </si>
  <si>
    <t>684X800X2100</t>
  </si>
  <si>
    <t>Demontáž stávající technologie</t>
  </si>
  <si>
    <t>Ekologická likvidace stávající technologie</t>
  </si>
  <si>
    <t>DEMONTÁŽ, DOPRAVA A MONTÁŽ ZAŘÍZENÍ</t>
  </si>
  <si>
    <t>Nabídková cena celkem v Kč bez DPH</t>
  </si>
  <si>
    <t>POLOŽKOVÝ ROZPOČET</t>
  </si>
  <si>
    <t>Položka č.</t>
  </si>
  <si>
    <t>Název a popis</t>
  </si>
  <si>
    <t>Typ</t>
  </si>
  <si>
    <t>Rozměr v mm</t>
  </si>
  <si>
    <t>850x775x1014</t>
  </si>
  <si>
    <t>MJ</t>
  </si>
  <si>
    <t>Počet ks</t>
  </si>
  <si>
    <t>Napětí
(V)</t>
  </si>
  <si>
    <t>Příkon
[kW]</t>
  </si>
  <si>
    <t>Připojení plyn</t>
  </si>
  <si>
    <t>PŘÍLOHA Č. 5 ZADÁVACÍ DOKUMENTACE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</si>
</sst>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K_č_-;\-* #,##0.00\ _K_č_-;_-* &quot;-&quot;??\ _K_č_-;_-@_-"/>
    <numFmt numFmtId="165" formatCode="#,##0.00\ &quot;Kč&quot;"/>
    <numFmt numFmtId="166" formatCode="#,##0.00\ _K_č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 Light"/>
      <family val="2"/>
      <charset val="238"/>
      <scheme val="major"/>
    </font>
    <font>
      <sz val="11"/>
      <color theme="1" tint="0.499984740745262"/>
      <name val="Calibri Light"/>
      <family val="2"/>
      <charset val="238"/>
      <scheme val="major"/>
    </font>
    <font>
      <sz val="11"/>
      <color indexed="8"/>
      <name val="Calibri Light"/>
      <family val="2"/>
      <charset val="238"/>
      <scheme val="major"/>
    </font>
    <font>
      <b/>
      <sz val="11"/>
      <color indexed="8"/>
      <name val="Calibri Light"/>
      <family val="2"/>
      <charset val="238"/>
      <scheme val="major"/>
    </font>
    <font>
      <sz val="11"/>
      <name val="Calibri Light"/>
      <family val="2"/>
      <charset val="238"/>
      <scheme val="major"/>
    </font>
    <font>
      <sz val="11"/>
      <color rgb="FF6C757D"/>
      <name val="Calibri Light"/>
      <family val="2"/>
      <charset val="238"/>
      <scheme val="major"/>
    </font>
    <font>
      <sz val="11"/>
      <color theme="0" tint="-0.499984740745262"/>
      <name val="Calibri Light"/>
      <family val="2"/>
      <charset val="238"/>
      <scheme val="major"/>
    </font>
    <font>
      <b/>
      <sz val="11"/>
      <color theme="1"/>
      <name val="Calibri Light"/>
      <family val="2"/>
      <charset val="238"/>
      <scheme val="major"/>
    </font>
    <font>
      <b/>
      <sz val="20"/>
      <color theme="1"/>
      <name val="Calibri Light"/>
      <family val="2"/>
      <charset val="238"/>
      <scheme val="maj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6">
    <xf numFmtId="0" fontId="0" fillId="0" borderId="0" xfId="0"/>
    <xf numFmtId="0" fontId="2" fillId="0" borderId="0" xfId="0" applyFont="1"/>
    <xf numFmtId="165" fontId="2" fillId="0" borderId="0" xfId="0" applyNumberFormat="1" applyFont="1"/>
    <xf numFmtId="0" fontId="3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 vertical="center"/>
    </xf>
    <xf numFmtId="165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65" fontId="4" fillId="0" borderId="3" xfId="0" applyNumberFormat="1" applyFont="1" applyBorder="1" applyAlignment="1">
      <alignment horizontal="centerContinuous"/>
    </xf>
    <xf numFmtId="165" fontId="4" fillId="0" borderId="5" xfId="0" applyNumberFormat="1" applyFont="1" applyBorder="1" applyAlignment="1">
      <alignment horizontal="centerContinuous"/>
    </xf>
    <xf numFmtId="49" fontId="4" fillId="0" borderId="5" xfId="0" applyNumberFormat="1" applyFont="1" applyBorder="1" applyAlignment="1">
      <alignment horizontal="centerContinuous"/>
    </xf>
    <xf numFmtId="165" fontId="4" fillId="0" borderId="5" xfId="0" applyNumberFormat="1" applyFont="1" applyBorder="1" applyAlignment="1">
      <alignment horizontal="center"/>
    </xf>
    <xf numFmtId="165" fontId="2" fillId="0" borderId="5" xfId="0" applyNumberFormat="1" applyFont="1" applyBorder="1" applyAlignment="1">
      <alignment horizontal="center" vertical="center"/>
    </xf>
    <xf numFmtId="165" fontId="4" fillId="0" borderId="6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top"/>
    </xf>
    <xf numFmtId="0" fontId="4" fillId="0" borderId="1" xfId="0" applyFont="1" applyBorder="1" applyAlignment="1">
      <alignment horizontal="left" wrapText="1"/>
    </xf>
    <xf numFmtId="49" fontId="4" fillId="0" borderId="1" xfId="0" applyNumberFormat="1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165" fontId="2" fillId="4" borderId="1" xfId="0" applyNumberFormat="1" applyFont="1" applyFill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165" fontId="2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49" fontId="4" fillId="0" borderId="6" xfId="0" applyNumberFormat="1" applyFont="1" applyBorder="1" applyAlignment="1">
      <alignment horizontal="left" vertical="center"/>
    </xf>
    <xf numFmtId="165" fontId="2" fillId="4" borderId="1" xfId="1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7" fillId="0" borderId="0" xfId="0" applyFont="1"/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49" fontId="8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165" fontId="8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left" vertical="top"/>
    </xf>
    <xf numFmtId="0" fontId="8" fillId="0" borderId="2" xfId="0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left" vertical="top"/>
    </xf>
    <xf numFmtId="0" fontId="3" fillId="0" borderId="2" xfId="0" applyFont="1" applyBorder="1" applyAlignment="1">
      <alignment vertical="center" wrapText="1"/>
    </xf>
    <xf numFmtId="49" fontId="3" fillId="0" borderId="6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left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49" fontId="6" fillId="0" borderId="1" xfId="0" applyNumberFormat="1" applyFont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5" fontId="2" fillId="0" borderId="1" xfId="1" applyNumberFormat="1" applyFont="1" applyFill="1" applyBorder="1" applyAlignment="1">
      <alignment horizontal="center" vertical="center"/>
    </xf>
    <xf numFmtId="0" fontId="4" fillId="0" borderId="0" xfId="0" applyFont="1" applyAlignment="1">
      <alignment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165" fontId="6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49" fontId="8" fillId="0" borderId="1" xfId="0" applyNumberFormat="1" applyFont="1" applyBorder="1" applyAlignment="1">
      <alignment horizontal="left"/>
    </xf>
    <xf numFmtId="0" fontId="8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 wrapText="1"/>
    </xf>
    <xf numFmtId="165" fontId="6" fillId="4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/>
    </xf>
    <xf numFmtId="49" fontId="5" fillId="0" borderId="3" xfId="0" applyNumberFormat="1" applyFont="1" applyBorder="1" applyAlignment="1">
      <alignment horizontal="left" vertical="top"/>
    </xf>
    <xf numFmtId="0" fontId="4" fillId="0" borderId="5" xfId="0" applyFont="1" applyBorder="1" applyAlignment="1">
      <alignment horizontal="left" vertical="center"/>
    </xf>
    <xf numFmtId="49" fontId="4" fillId="0" borderId="5" xfId="0" applyNumberFormat="1" applyFont="1" applyBorder="1" applyAlignment="1">
      <alignment horizontal="left" vertical="center"/>
    </xf>
    <xf numFmtId="0" fontId="4" fillId="0" borderId="5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49" fontId="9" fillId="0" borderId="1" xfId="0" applyNumberFormat="1" applyFont="1" applyBorder="1"/>
    <xf numFmtId="0" fontId="2" fillId="0" borderId="1" xfId="0" applyFont="1" applyBorder="1"/>
    <xf numFmtId="166" fontId="2" fillId="0" borderId="1" xfId="0" applyNumberFormat="1" applyFont="1" applyBorder="1"/>
    <xf numFmtId="49" fontId="9" fillId="0" borderId="7" xfId="0" applyNumberFormat="1" applyFont="1" applyBorder="1" applyAlignment="1">
      <alignment horizontal="center"/>
    </xf>
    <xf numFmtId="165" fontId="9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5" fillId="3" borderId="5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165" fontId="4" fillId="0" borderId="2" xfId="0" applyNumberFormat="1" applyFont="1" applyBorder="1" applyAlignment="1">
      <alignment horizontal="center" vertical="center" wrapText="1"/>
    </xf>
    <xf numFmtId="165" fontId="4" fillId="0" borderId="4" xfId="0" applyNumberFormat="1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Q208"/>
  <sheetViews>
    <sheetView tabSelected="1" topLeftCell="A53" zoomScale="106" zoomScaleNormal="106" workbookViewId="0">
      <selection activeCell="B69" sqref="B69"/>
    </sheetView>
  </sheetViews>
  <sheetFormatPr defaultRowHeight="15" x14ac:dyDescent="0.25"/>
  <cols>
    <col min="1" max="1" width="7.7109375" style="1" customWidth="1"/>
    <col min="2" max="2" width="47.85546875" style="1" bestFit="1" customWidth="1"/>
    <col min="3" max="3" width="14.7109375" style="1" bestFit="1" customWidth="1"/>
    <col min="4" max="4" width="15.42578125" style="1" bestFit="1" customWidth="1"/>
    <col min="5" max="5" width="3.7109375" style="1" customWidth="1"/>
    <col min="6" max="6" width="5.85546875" style="1" bestFit="1" customWidth="1"/>
    <col min="7" max="7" width="7.28515625" style="1" bestFit="1" customWidth="1"/>
    <col min="8" max="8" width="7.140625" style="1" bestFit="1" customWidth="1"/>
    <col min="9" max="9" width="12.85546875" style="1" customWidth="1"/>
    <col min="10" max="10" width="8.28515625" style="1" customWidth="1"/>
    <col min="11" max="11" width="8.140625" style="1" bestFit="1" customWidth="1"/>
    <col min="12" max="12" width="5.85546875" style="1" bestFit="1" customWidth="1"/>
    <col min="13" max="13" width="6.85546875" style="1" bestFit="1" customWidth="1"/>
    <col min="14" max="14" width="11.85546875" style="1" bestFit="1" customWidth="1"/>
    <col min="15" max="15" width="12.28515625" style="1" bestFit="1" customWidth="1"/>
    <col min="16" max="16" width="9.140625" style="1"/>
    <col min="17" max="17" width="15.28515625" style="1" customWidth="1"/>
    <col min="18" max="16384" width="9.140625" style="1"/>
  </cols>
  <sheetData>
    <row r="2" spans="1:17" ht="26.25" x14ac:dyDescent="0.4">
      <c r="A2" s="89" t="s">
        <v>125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</row>
    <row r="3" spans="1:17" ht="26.25" x14ac:dyDescent="0.4">
      <c r="A3" s="89" t="s">
        <v>114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</row>
    <row r="5" spans="1:17" ht="30" customHeight="1" x14ac:dyDescent="0.25">
      <c r="A5" s="102" t="s">
        <v>115</v>
      </c>
      <c r="B5" s="98" t="s">
        <v>116</v>
      </c>
      <c r="C5" s="104" t="s">
        <v>117</v>
      </c>
      <c r="D5" s="98" t="s">
        <v>118</v>
      </c>
      <c r="E5" s="98" t="s">
        <v>120</v>
      </c>
      <c r="F5" s="100" t="s">
        <v>121</v>
      </c>
      <c r="G5" s="100" t="s">
        <v>122</v>
      </c>
      <c r="H5" s="100" t="s">
        <v>123</v>
      </c>
      <c r="I5" s="4" t="s">
        <v>124</v>
      </c>
      <c r="J5" s="5" t="s">
        <v>0</v>
      </c>
      <c r="K5" s="5"/>
      <c r="L5" s="5"/>
      <c r="M5" s="6"/>
      <c r="N5" s="7" t="s">
        <v>1</v>
      </c>
      <c r="O5" s="93" t="s">
        <v>2</v>
      </c>
    </row>
    <row r="6" spans="1:17" ht="45" x14ac:dyDescent="0.25">
      <c r="A6" s="103"/>
      <c r="B6" s="99"/>
      <c r="C6" s="105"/>
      <c r="D6" s="99"/>
      <c r="E6" s="99"/>
      <c r="F6" s="101"/>
      <c r="G6" s="101"/>
      <c r="H6" s="101"/>
      <c r="I6" s="8" t="s">
        <v>123</v>
      </c>
      <c r="J6" s="8" t="s">
        <v>3</v>
      </c>
      <c r="K6" s="8" t="s">
        <v>4</v>
      </c>
      <c r="L6" s="8" t="s">
        <v>5</v>
      </c>
      <c r="M6" s="9" t="s">
        <v>6</v>
      </c>
      <c r="N6" s="7" t="s">
        <v>7</v>
      </c>
      <c r="O6" s="94"/>
    </row>
    <row r="7" spans="1:17" x14ac:dyDescent="0.25">
      <c r="A7" s="95" t="s">
        <v>48</v>
      </c>
      <c r="B7" s="96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7"/>
    </row>
    <row r="8" spans="1:17" x14ac:dyDescent="0.25">
      <c r="A8" s="10"/>
      <c r="B8" s="11"/>
      <c r="C8" s="12"/>
      <c r="D8" s="13"/>
      <c r="E8" s="11"/>
      <c r="F8" s="11"/>
      <c r="G8" s="11"/>
      <c r="H8" s="11"/>
      <c r="I8" s="11"/>
      <c r="J8" s="11"/>
      <c r="K8" s="11"/>
      <c r="L8" s="11"/>
      <c r="M8" s="11"/>
      <c r="N8" s="14"/>
      <c r="O8" s="15"/>
    </row>
    <row r="9" spans="1:17" x14ac:dyDescent="0.25">
      <c r="A9" s="16" t="s">
        <v>8</v>
      </c>
      <c r="B9" s="17" t="s">
        <v>49</v>
      </c>
      <c r="C9" s="18"/>
      <c r="D9" s="19" t="s">
        <v>119</v>
      </c>
      <c r="E9" s="19" t="s">
        <v>10</v>
      </c>
      <c r="F9" s="19">
        <v>1</v>
      </c>
      <c r="G9" s="19">
        <v>230</v>
      </c>
      <c r="H9" s="19">
        <v>0.9</v>
      </c>
      <c r="I9" s="19">
        <v>22</v>
      </c>
      <c r="J9" s="19"/>
      <c r="K9" s="19" t="s">
        <v>24</v>
      </c>
      <c r="L9" s="19"/>
      <c r="M9" s="19" t="s">
        <v>24</v>
      </c>
      <c r="N9" s="20"/>
      <c r="O9" s="21">
        <f>N9*F9</f>
        <v>0</v>
      </c>
    </row>
    <row r="10" spans="1:17" x14ac:dyDescent="0.25">
      <c r="A10" s="16"/>
      <c r="B10" s="22" t="s">
        <v>50</v>
      </c>
      <c r="C10" s="18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23"/>
      <c r="O10" s="21"/>
    </row>
    <row r="11" spans="1:17" ht="15" customHeight="1" x14ac:dyDescent="0.25">
      <c r="A11" s="24" t="s">
        <v>11</v>
      </c>
      <c r="B11" s="25" t="s">
        <v>38</v>
      </c>
      <c r="C11" s="26"/>
      <c r="D11" s="8" t="s">
        <v>39</v>
      </c>
      <c r="E11" s="4" t="s">
        <v>10</v>
      </c>
      <c r="F11" s="4">
        <v>1</v>
      </c>
      <c r="G11" s="4">
        <v>400</v>
      </c>
      <c r="H11" s="4">
        <v>27</v>
      </c>
      <c r="I11" s="4"/>
      <c r="J11" s="4"/>
      <c r="K11" s="4" t="s">
        <v>24</v>
      </c>
      <c r="L11" s="4"/>
      <c r="M11" s="4" t="s">
        <v>24</v>
      </c>
      <c r="N11" s="27"/>
      <c r="O11" s="21">
        <f t="shared" ref="O11" si="0">N11*F11</f>
        <v>0</v>
      </c>
      <c r="Q11" s="2"/>
    </row>
    <row r="12" spans="1:17" x14ac:dyDescent="0.25">
      <c r="A12" s="16"/>
      <c r="B12" s="28" t="s">
        <v>50</v>
      </c>
      <c r="C12" s="29"/>
      <c r="D12" s="4"/>
      <c r="E12" s="4"/>
      <c r="F12" s="4"/>
      <c r="G12" s="19"/>
      <c r="H12" s="19"/>
      <c r="I12" s="19"/>
      <c r="J12" s="19"/>
      <c r="K12" s="19"/>
      <c r="L12" s="19"/>
      <c r="M12" s="19"/>
      <c r="N12" s="23"/>
      <c r="O12" s="21"/>
      <c r="Q12" s="2"/>
    </row>
    <row r="13" spans="1:17" x14ac:dyDescent="0.25">
      <c r="A13" s="16" t="s">
        <v>12</v>
      </c>
      <c r="B13" s="30" t="s">
        <v>51</v>
      </c>
      <c r="C13" s="31"/>
      <c r="D13" s="19" t="s">
        <v>16</v>
      </c>
      <c r="E13" s="19" t="s">
        <v>10</v>
      </c>
      <c r="F13" s="19">
        <v>1</v>
      </c>
      <c r="G13" s="19">
        <v>230</v>
      </c>
      <c r="H13" s="19">
        <v>1E-3</v>
      </c>
      <c r="I13" s="19">
        <v>24</v>
      </c>
      <c r="J13" s="19"/>
      <c r="K13" s="19" t="s">
        <v>24</v>
      </c>
      <c r="L13" s="19"/>
      <c r="M13" s="19"/>
      <c r="N13" s="20"/>
      <c r="O13" s="21">
        <f>N13*F13</f>
        <v>0</v>
      </c>
      <c r="Q13" s="2"/>
    </row>
    <row r="14" spans="1:17" x14ac:dyDescent="0.25">
      <c r="A14" s="16"/>
      <c r="B14" s="32" t="s">
        <v>50</v>
      </c>
      <c r="C14" s="26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23"/>
      <c r="O14" s="21"/>
      <c r="Q14" s="2"/>
    </row>
    <row r="15" spans="1:17" x14ac:dyDescent="0.25">
      <c r="A15" s="16" t="s">
        <v>15</v>
      </c>
      <c r="B15" s="33" t="s">
        <v>52</v>
      </c>
      <c r="C15" s="31"/>
      <c r="D15" s="19" t="s">
        <v>36</v>
      </c>
      <c r="E15" s="19" t="s">
        <v>10</v>
      </c>
      <c r="F15" s="19">
        <v>1</v>
      </c>
      <c r="G15" s="19"/>
      <c r="H15" s="19"/>
      <c r="I15" s="19">
        <v>25</v>
      </c>
      <c r="J15" s="19"/>
      <c r="K15" s="19"/>
      <c r="L15" s="19"/>
      <c r="M15" s="19"/>
      <c r="N15" s="20"/>
      <c r="O15" s="21">
        <f t="shared" ref="O15" si="1">N15*F15</f>
        <v>0</v>
      </c>
      <c r="Q15" s="2"/>
    </row>
    <row r="16" spans="1:17" x14ac:dyDescent="0.25">
      <c r="A16" s="16"/>
      <c r="B16" s="33" t="s">
        <v>50</v>
      </c>
      <c r="C16" s="26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23"/>
      <c r="O16" s="21"/>
      <c r="Q16" s="2"/>
    </row>
    <row r="17" spans="1:17" x14ac:dyDescent="0.25">
      <c r="A17" s="16" t="s">
        <v>17</v>
      </c>
      <c r="B17" s="33" t="s">
        <v>21</v>
      </c>
      <c r="C17" s="26"/>
      <c r="D17" s="19" t="s">
        <v>19</v>
      </c>
      <c r="E17" s="19" t="s">
        <v>10</v>
      </c>
      <c r="F17" s="19">
        <v>1</v>
      </c>
      <c r="G17" s="19"/>
      <c r="H17" s="19"/>
      <c r="I17" s="19"/>
      <c r="J17" s="19"/>
      <c r="K17" s="19"/>
      <c r="L17" s="19"/>
      <c r="M17" s="19"/>
      <c r="N17" s="20"/>
      <c r="O17" s="21">
        <f t="shared" ref="O17" si="2">N17*F17</f>
        <v>0</v>
      </c>
      <c r="Q17" s="2"/>
    </row>
    <row r="18" spans="1:17" ht="30" x14ac:dyDescent="0.25">
      <c r="A18" s="16"/>
      <c r="B18" s="33" t="s">
        <v>53</v>
      </c>
      <c r="C18" s="26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23"/>
      <c r="O18" s="21"/>
      <c r="Q18" s="2"/>
    </row>
    <row r="19" spans="1:17" x14ac:dyDescent="0.25">
      <c r="A19" s="16" t="s">
        <v>18</v>
      </c>
      <c r="B19" s="33" t="s">
        <v>37</v>
      </c>
      <c r="C19" s="26"/>
      <c r="D19" s="19"/>
      <c r="E19" s="19" t="s">
        <v>10</v>
      </c>
      <c r="F19" s="19">
        <v>1</v>
      </c>
      <c r="G19" s="19"/>
      <c r="H19" s="19"/>
      <c r="I19" s="19"/>
      <c r="J19" s="19"/>
      <c r="K19" s="19"/>
      <c r="L19" s="19"/>
      <c r="M19" s="19"/>
      <c r="N19" s="20"/>
      <c r="O19" s="21">
        <f>N19</f>
        <v>0</v>
      </c>
      <c r="P19" s="3"/>
      <c r="Q19" s="2"/>
    </row>
    <row r="20" spans="1:17" x14ac:dyDescent="0.25">
      <c r="A20" s="16"/>
      <c r="B20" s="33" t="s">
        <v>104</v>
      </c>
      <c r="C20" s="26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23"/>
      <c r="O20" s="21"/>
      <c r="Q20" s="2"/>
    </row>
    <row r="21" spans="1:17" x14ac:dyDescent="0.25">
      <c r="A21" s="34" t="s">
        <v>20</v>
      </c>
      <c r="B21" s="35" t="s">
        <v>54</v>
      </c>
      <c r="C21" s="36" t="s">
        <v>13</v>
      </c>
      <c r="D21" s="37"/>
      <c r="E21" s="37" t="s">
        <v>10</v>
      </c>
      <c r="F21" s="38">
        <v>1</v>
      </c>
      <c r="G21" s="38"/>
      <c r="H21" s="38"/>
      <c r="I21" s="37"/>
      <c r="J21" s="37"/>
      <c r="K21" s="37"/>
      <c r="L21" s="37"/>
      <c r="M21" s="37"/>
      <c r="N21" s="39" t="s">
        <v>14</v>
      </c>
      <c r="O21" s="39" t="s">
        <v>14</v>
      </c>
      <c r="Q21" s="2"/>
    </row>
    <row r="22" spans="1:17" x14ac:dyDescent="0.25">
      <c r="A22" s="40"/>
      <c r="B22" s="41"/>
      <c r="C22" s="42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9"/>
      <c r="O22" s="39"/>
      <c r="Q22" s="2"/>
    </row>
    <row r="23" spans="1:17" x14ac:dyDescent="0.25">
      <c r="A23" s="40" t="s">
        <v>22</v>
      </c>
      <c r="B23" s="35" t="s">
        <v>40</v>
      </c>
      <c r="C23" s="36" t="s">
        <v>41</v>
      </c>
      <c r="D23" s="37" t="s">
        <v>55</v>
      </c>
      <c r="E23" s="37" t="s">
        <v>10</v>
      </c>
      <c r="F23" s="38">
        <v>1</v>
      </c>
      <c r="G23" s="38"/>
      <c r="H23" s="38"/>
      <c r="I23" s="37"/>
      <c r="J23" s="37"/>
      <c r="K23" s="37"/>
      <c r="L23" s="37"/>
      <c r="M23" s="37" t="s">
        <v>24</v>
      </c>
      <c r="N23" s="39" t="s">
        <v>14</v>
      </c>
      <c r="O23" s="39" t="s">
        <v>14</v>
      </c>
      <c r="Q23" s="2"/>
    </row>
    <row r="24" spans="1:17" x14ac:dyDescent="0.25">
      <c r="A24" s="40"/>
      <c r="B24" s="41"/>
      <c r="C24" s="42"/>
      <c r="D24" s="38"/>
      <c r="E24" s="38"/>
      <c r="F24" s="37"/>
      <c r="G24" s="38"/>
      <c r="H24" s="38"/>
      <c r="I24" s="38"/>
      <c r="J24" s="38"/>
      <c r="K24" s="38"/>
      <c r="L24" s="38"/>
      <c r="M24" s="38"/>
      <c r="N24" s="39"/>
      <c r="O24" s="39"/>
      <c r="Q24" s="2"/>
    </row>
    <row r="25" spans="1:17" x14ac:dyDescent="0.25">
      <c r="A25" s="40" t="s">
        <v>23</v>
      </c>
      <c r="B25" s="35" t="s">
        <v>40</v>
      </c>
      <c r="C25" s="36" t="s">
        <v>41</v>
      </c>
      <c r="D25" s="37" t="s">
        <v>55</v>
      </c>
      <c r="E25" s="37" t="s">
        <v>10</v>
      </c>
      <c r="F25" s="38">
        <v>1</v>
      </c>
      <c r="G25" s="38"/>
      <c r="H25" s="38"/>
      <c r="I25" s="37"/>
      <c r="J25" s="37"/>
      <c r="K25" s="37"/>
      <c r="L25" s="37"/>
      <c r="M25" s="37" t="s">
        <v>24</v>
      </c>
      <c r="N25" s="39" t="s">
        <v>14</v>
      </c>
      <c r="O25" s="39" t="s">
        <v>14</v>
      </c>
      <c r="Q25" s="2"/>
    </row>
    <row r="26" spans="1:17" x14ac:dyDescent="0.25">
      <c r="A26" s="16"/>
      <c r="B26" s="32"/>
      <c r="C26" s="26"/>
      <c r="D26" s="19"/>
      <c r="E26" s="19"/>
      <c r="F26" s="4"/>
      <c r="G26" s="19"/>
      <c r="H26" s="19"/>
      <c r="I26" s="19"/>
      <c r="J26" s="19"/>
      <c r="K26" s="19"/>
      <c r="L26" s="19"/>
      <c r="M26" s="19"/>
      <c r="N26" s="23"/>
      <c r="O26" s="21"/>
    </row>
    <row r="27" spans="1:17" x14ac:dyDescent="0.25">
      <c r="A27" s="95" t="s">
        <v>56</v>
      </c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7"/>
    </row>
    <row r="28" spans="1:17" x14ac:dyDescent="0.25">
      <c r="A28" s="43" t="s">
        <v>57</v>
      </c>
      <c r="B28" s="44" t="s">
        <v>58</v>
      </c>
      <c r="C28" s="45" t="s">
        <v>47</v>
      </c>
      <c r="D28" s="46" t="s">
        <v>35</v>
      </c>
      <c r="E28" s="46" t="s">
        <v>10</v>
      </c>
      <c r="F28" s="46">
        <v>1</v>
      </c>
      <c r="G28" s="19"/>
      <c r="H28" s="19"/>
      <c r="I28" s="19"/>
      <c r="J28" s="19"/>
      <c r="K28" s="19"/>
      <c r="L28" s="19"/>
      <c r="M28" s="19"/>
      <c r="N28" s="23" t="s">
        <v>14</v>
      </c>
      <c r="O28" s="21" t="s">
        <v>14</v>
      </c>
    </row>
    <row r="29" spans="1:17" x14ac:dyDescent="0.25">
      <c r="A29" s="16"/>
      <c r="B29" s="33"/>
      <c r="C29" s="26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23"/>
      <c r="O29" s="21"/>
      <c r="Q29" s="2"/>
    </row>
    <row r="30" spans="1:17" x14ac:dyDescent="0.25">
      <c r="A30" s="43" t="s">
        <v>59</v>
      </c>
      <c r="B30" s="44" t="s">
        <v>60</v>
      </c>
      <c r="C30" s="45" t="s">
        <v>47</v>
      </c>
      <c r="D30" s="46" t="s">
        <v>61</v>
      </c>
      <c r="E30" s="46" t="s">
        <v>10</v>
      </c>
      <c r="F30" s="46">
        <v>1</v>
      </c>
      <c r="G30" s="46">
        <v>400</v>
      </c>
      <c r="H30" s="46">
        <v>0.25</v>
      </c>
      <c r="I30" s="19"/>
      <c r="J30" s="19"/>
      <c r="K30" s="19"/>
      <c r="L30" s="19"/>
      <c r="M30" s="19"/>
      <c r="N30" s="23" t="s">
        <v>14</v>
      </c>
      <c r="O30" s="21" t="s">
        <v>14</v>
      </c>
      <c r="Q30" s="2"/>
    </row>
    <row r="31" spans="1:17" x14ac:dyDescent="0.25">
      <c r="A31" s="43"/>
      <c r="B31" s="44"/>
      <c r="C31" s="45"/>
      <c r="D31" s="46"/>
      <c r="E31" s="46"/>
      <c r="F31" s="46"/>
      <c r="G31" s="19"/>
      <c r="H31" s="19"/>
      <c r="I31" s="19"/>
      <c r="J31" s="19"/>
      <c r="K31" s="19"/>
      <c r="L31" s="19"/>
      <c r="M31" s="19"/>
      <c r="N31" s="23"/>
      <c r="O31" s="21"/>
      <c r="Q31" s="2"/>
    </row>
    <row r="32" spans="1:17" x14ac:dyDescent="0.25">
      <c r="A32" s="43" t="s">
        <v>62</v>
      </c>
      <c r="B32" s="47" t="s">
        <v>63</v>
      </c>
      <c r="C32" s="48" t="s">
        <v>47</v>
      </c>
      <c r="D32" s="46" t="s">
        <v>35</v>
      </c>
      <c r="E32" s="46" t="s">
        <v>10</v>
      </c>
      <c r="F32" s="46">
        <v>1</v>
      </c>
      <c r="G32" s="19"/>
      <c r="H32" s="19"/>
      <c r="I32" s="19"/>
      <c r="J32" s="19"/>
      <c r="K32" s="19" t="s">
        <v>24</v>
      </c>
      <c r="L32" s="19" t="s">
        <v>24</v>
      </c>
      <c r="M32" s="19" t="s">
        <v>24</v>
      </c>
      <c r="N32" s="23" t="s">
        <v>14</v>
      </c>
      <c r="O32" s="21" t="s">
        <v>14</v>
      </c>
      <c r="Q32" s="2"/>
    </row>
    <row r="33" spans="1:17" x14ac:dyDescent="0.25">
      <c r="A33" s="43"/>
      <c r="B33" s="49"/>
      <c r="C33" s="45"/>
      <c r="D33" s="46"/>
      <c r="E33" s="46"/>
      <c r="F33" s="46"/>
      <c r="G33" s="19"/>
      <c r="H33" s="19"/>
      <c r="I33" s="19"/>
      <c r="J33" s="19"/>
      <c r="K33" s="19"/>
      <c r="L33" s="19"/>
      <c r="M33" s="19"/>
      <c r="N33" s="23"/>
      <c r="O33" s="21"/>
      <c r="Q33" s="2"/>
    </row>
    <row r="34" spans="1:17" x14ac:dyDescent="0.25">
      <c r="A34" s="43" t="s">
        <v>64</v>
      </c>
      <c r="B34" s="50" t="s">
        <v>65</v>
      </c>
      <c r="C34" s="45" t="s">
        <v>47</v>
      </c>
      <c r="D34" s="46" t="s">
        <v>66</v>
      </c>
      <c r="E34" s="46" t="s">
        <v>10</v>
      </c>
      <c r="F34" s="46">
        <v>1</v>
      </c>
      <c r="G34" s="46">
        <v>200</v>
      </c>
      <c r="H34" s="46">
        <v>0.37</v>
      </c>
      <c r="I34" s="19"/>
      <c r="J34" s="19"/>
      <c r="K34" s="19"/>
      <c r="L34" s="19"/>
      <c r="M34" s="19"/>
      <c r="N34" s="23" t="s">
        <v>14</v>
      </c>
      <c r="O34" s="21" t="s">
        <v>14</v>
      </c>
      <c r="Q34" s="2"/>
    </row>
    <row r="35" spans="1:17" x14ac:dyDescent="0.25">
      <c r="A35" s="16"/>
      <c r="B35" s="51"/>
      <c r="C35" s="26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23"/>
      <c r="O35" s="21"/>
      <c r="Q35" s="2"/>
    </row>
    <row r="36" spans="1:17" x14ac:dyDescent="0.25">
      <c r="A36" s="16" t="s">
        <v>67</v>
      </c>
      <c r="B36" s="28" t="s">
        <v>68</v>
      </c>
      <c r="C36" s="52"/>
      <c r="D36" s="53" t="s">
        <v>106</v>
      </c>
      <c r="E36" s="19" t="s">
        <v>10</v>
      </c>
      <c r="F36" s="19">
        <v>1</v>
      </c>
      <c r="G36" s="19">
        <v>230</v>
      </c>
      <c r="H36" s="19">
        <v>1.3</v>
      </c>
      <c r="I36" s="19"/>
      <c r="J36" s="19"/>
      <c r="K36" s="19"/>
      <c r="L36" s="19"/>
      <c r="M36" s="19"/>
      <c r="N36" s="20"/>
      <c r="O36" s="21">
        <f t="shared" ref="O36" si="3">N36*F36</f>
        <v>0</v>
      </c>
      <c r="Q36" s="2"/>
    </row>
    <row r="37" spans="1:17" ht="45" x14ac:dyDescent="0.25">
      <c r="A37" s="16"/>
      <c r="B37" s="28" t="s">
        <v>105</v>
      </c>
      <c r="C37" s="52"/>
      <c r="D37" s="54"/>
      <c r="E37" s="19"/>
      <c r="F37" s="19"/>
      <c r="G37" s="19"/>
      <c r="H37" s="19"/>
      <c r="I37" s="19"/>
      <c r="J37" s="19"/>
      <c r="K37" s="19"/>
      <c r="L37" s="19"/>
      <c r="M37" s="19"/>
      <c r="N37" s="23"/>
      <c r="O37" s="21"/>
      <c r="Q37" s="2"/>
    </row>
    <row r="38" spans="1:17" x14ac:dyDescent="0.25">
      <c r="A38" s="43" t="s">
        <v>69</v>
      </c>
      <c r="B38" s="55" t="s">
        <v>70</v>
      </c>
      <c r="C38" s="56" t="s">
        <v>47</v>
      </c>
      <c r="D38" s="57" t="s">
        <v>71</v>
      </c>
      <c r="E38" s="46" t="s">
        <v>10</v>
      </c>
      <c r="F38" s="46">
        <v>1</v>
      </c>
      <c r="G38" s="46">
        <v>230</v>
      </c>
      <c r="H38" s="57">
        <v>1.55</v>
      </c>
      <c r="I38" s="58"/>
      <c r="J38" s="58"/>
      <c r="K38" s="58"/>
      <c r="L38" s="58"/>
      <c r="M38" s="58"/>
      <c r="N38" s="59" t="s">
        <v>14</v>
      </c>
      <c r="O38" s="21" t="s">
        <v>14</v>
      </c>
      <c r="Q38" s="2"/>
    </row>
    <row r="39" spans="1:17" x14ac:dyDescent="0.25">
      <c r="A39" s="16"/>
      <c r="B39" s="60"/>
      <c r="C39" s="29"/>
      <c r="D39" s="4"/>
      <c r="E39" s="58"/>
      <c r="F39" s="19"/>
      <c r="G39" s="58"/>
      <c r="H39" s="58"/>
      <c r="I39" s="58"/>
      <c r="J39" s="58"/>
      <c r="K39" s="58"/>
      <c r="L39" s="58"/>
      <c r="M39" s="58"/>
      <c r="N39" s="59"/>
      <c r="O39" s="21"/>
      <c r="Q39" s="2"/>
    </row>
    <row r="40" spans="1:17" x14ac:dyDescent="0.25">
      <c r="A40" s="43" t="s">
        <v>72</v>
      </c>
      <c r="B40" s="61" t="s">
        <v>73</v>
      </c>
      <c r="C40" s="62" t="s">
        <v>47</v>
      </c>
      <c r="D40" s="57" t="s">
        <v>35</v>
      </c>
      <c r="E40" s="57" t="s">
        <v>10</v>
      </c>
      <c r="F40" s="46">
        <v>1</v>
      </c>
      <c r="G40" s="19"/>
      <c r="H40" s="19"/>
      <c r="I40" s="54"/>
      <c r="J40" s="54"/>
      <c r="K40" s="54" t="s">
        <v>24</v>
      </c>
      <c r="L40" s="54" t="s">
        <v>24</v>
      </c>
      <c r="M40" s="54" t="s">
        <v>24</v>
      </c>
      <c r="N40" s="63" t="s">
        <v>14</v>
      </c>
      <c r="O40" s="21" t="s">
        <v>14</v>
      </c>
      <c r="Q40" s="2"/>
    </row>
    <row r="41" spans="1:17" x14ac:dyDescent="0.25">
      <c r="A41" s="16"/>
      <c r="B41" s="51"/>
      <c r="C41" s="18"/>
      <c r="D41" s="19"/>
      <c r="E41" s="19"/>
      <c r="F41" s="4"/>
      <c r="G41" s="19"/>
      <c r="H41" s="19"/>
      <c r="I41" s="19"/>
      <c r="J41" s="19"/>
      <c r="K41" s="19"/>
      <c r="L41" s="19"/>
      <c r="M41" s="19"/>
      <c r="N41" s="23"/>
      <c r="O41" s="21"/>
      <c r="Q41" s="2"/>
    </row>
    <row r="42" spans="1:17" x14ac:dyDescent="0.25">
      <c r="A42" s="43" t="s">
        <v>74</v>
      </c>
      <c r="B42" s="55" t="s">
        <v>75</v>
      </c>
      <c r="C42" s="62" t="s">
        <v>47</v>
      </c>
      <c r="D42" s="46" t="s">
        <v>76</v>
      </c>
      <c r="E42" s="46" t="s">
        <v>10</v>
      </c>
      <c r="F42" s="46">
        <v>1</v>
      </c>
      <c r="G42" s="64"/>
      <c r="H42" s="58"/>
      <c r="I42" s="58"/>
      <c r="J42" s="58"/>
      <c r="K42" s="58" t="s">
        <v>24</v>
      </c>
      <c r="L42" s="58" t="s">
        <v>24</v>
      </c>
      <c r="M42" s="58" t="s">
        <v>24</v>
      </c>
      <c r="N42" s="59" t="s">
        <v>14</v>
      </c>
      <c r="O42" s="21" t="s">
        <v>14</v>
      </c>
      <c r="Q42" s="2"/>
    </row>
    <row r="43" spans="1:17" x14ac:dyDescent="0.25">
      <c r="A43" s="16"/>
      <c r="B43" s="60"/>
      <c r="C43" s="29"/>
      <c r="D43" s="4"/>
      <c r="E43" s="58"/>
      <c r="F43" s="19"/>
      <c r="G43" s="58"/>
      <c r="H43" s="58"/>
      <c r="I43" s="58"/>
      <c r="J43" s="58"/>
      <c r="K43" s="58"/>
      <c r="L43" s="58"/>
      <c r="M43" s="58"/>
      <c r="N43" s="59"/>
      <c r="O43" s="21"/>
      <c r="Q43" s="2"/>
    </row>
    <row r="44" spans="1:17" x14ac:dyDescent="0.25">
      <c r="A44" s="43" t="s">
        <v>77</v>
      </c>
      <c r="B44" s="61" t="s">
        <v>78</v>
      </c>
      <c r="C44" s="62" t="s">
        <v>47</v>
      </c>
      <c r="D44" s="65" t="s">
        <v>79</v>
      </c>
      <c r="E44" s="57" t="s">
        <v>10</v>
      </c>
      <c r="F44" s="46">
        <v>2</v>
      </c>
      <c r="G44" s="19"/>
      <c r="H44" s="19"/>
      <c r="I44" s="54"/>
      <c r="J44" s="54"/>
      <c r="K44" s="54"/>
      <c r="L44" s="54"/>
      <c r="M44" s="54"/>
      <c r="N44" s="63" t="s">
        <v>14</v>
      </c>
      <c r="O44" s="21" t="s">
        <v>14</v>
      </c>
      <c r="Q44" s="2"/>
    </row>
    <row r="45" spans="1:17" x14ac:dyDescent="0.25">
      <c r="A45" s="16"/>
      <c r="B45" s="51"/>
      <c r="C45" s="18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23"/>
      <c r="O45" s="21"/>
      <c r="Q45" s="2"/>
    </row>
    <row r="46" spans="1:17" x14ac:dyDescent="0.25">
      <c r="A46" s="43" t="s">
        <v>80</v>
      </c>
      <c r="B46" s="55" t="s">
        <v>81</v>
      </c>
      <c r="C46" s="62" t="s">
        <v>47</v>
      </c>
      <c r="D46" s="57" t="s">
        <v>35</v>
      </c>
      <c r="E46" s="46" t="s">
        <v>10</v>
      </c>
      <c r="F46" s="46">
        <v>1</v>
      </c>
      <c r="G46" s="64"/>
      <c r="H46" s="58"/>
      <c r="I46" s="58"/>
      <c r="J46" s="58"/>
      <c r="K46" s="58"/>
      <c r="L46" s="58"/>
      <c r="M46" s="58"/>
      <c r="N46" s="59" t="s">
        <v>14</v>
      </c>
      <c r="O46" s="21" t="s">
        <v>14</v>
      </c>
      <c r="Q46" s="2"/>
    </row>
    <row r="47" spans="1:17" x14ac:dyDescent="0.25">
      <c r="A47" s="16"/>
      <c r="B47" s="28"/>
      <c r="C47" s="29"/>
      <c r="D47" s="4"/>
      <c r="E47" s="58"/>
      <c r="F47" s="19"/>
      <c r="G47" s="58"/>
      <c r="H47" s="58"/>
      <c r="I47" s="58"/>
      <c r="J47" s="58"/>
      <c r="K47" s="58"/>
      <c r="L47" s="58"/>
      <c r="M47" s="58"/>
      <c r="N47" s="59"/>
      <c r="O47" s="21"/>
      <c r="Q47" s="2"/>
    </row>
    <row r="48" spans="1:17" x14ac:dyDescent="0.25">
      <c r="A48" s="40" t="s">
        <v>82</v>
      </c>
      <c r="B48" s="66" t="s">
        <v>83</v>
      </c>
      <c r="C48" s="36" t="s">
        <v>41</v>
      </c>
      <c r="D48" s="37" t="s">
        <v>84</v>
      </c>
      <c r="E48" s="37" t="s">
        <v>10</v>
      </c>
      <c r="F48" s="38">
        <v>1</v>
      </c>
      <c r="G48" s="38"/>
      <c r="H48" s="38"/>
      <c r="I48" s="37"/>
      <c r="J48" s="37"/>
      <c r="K48" s="37"/>
      <c r="L48" s="37"/>
      <c r="M48" s="37" t="s">
        <v>24</v>
      </c>
      <c r="N48" s="63" t="s">
        <v>14</v>
      </c>
      <c r="O48" s="21" t="s">
        <v>14</v>
      </c>
      <c r="Q48" s="2"/>
    </row>
    <row r="49" spans="1:17" x14ac:dyDescent="0.25">
      <c r="A49" s="40"/>
      <c r="B49" s="67"/>
      <c r="C49" s="6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23"/>
      <c r="O49" s="21"/>
      <c r="Q49" s="2"/>
    </row>
    <row r="50" spans="1:17" x14ac:dyDescent="0.25">
      <c r="A50" s="40" t="s">
        <v>85</v>
      </c>
      <c r="B50" s="69" t="s">
        <v>86</v>
      </c>
      <c r="C50" s="36" t="s">
        <v>41</v>
      </c>
      <c r="D50" s="38" t="s">
        <v>84</v>
      </c>
      <c r="E50" s="38" t="s">
        <v>10</v>
      </c>
      <c r="F50" s="38">
        <v>1</v>
      </c>
      <c r="G50" s="38"/>
      <c r="H50" s="37"/>
      <c r="I50" s="37"/>
      <c r="J50" s="37"/>
      <c r="K50" s="37"/>
      <c r="L50" s="37"/>
      <c r="M50" s="37" t="s">
        <v>24</v>
      </c>
      <c r="N50" s="59" t="s">
        <v>14</v>
      </c>
      <c r="O50" s="21" t="s">
        <v>14</v>
      </c>
      <c r="Q50" s="2"/>
    </row>
    <row r="51" spans="1:17" x14ac:dyDescent="0.25">
      <c r="A51" s="16"/>
      <c r="B51" s="28"/>
      <c r="C51" s="29"/>
      <c r="D51" s="4"/>
      <c r="E51" s="58"/>
      <c r="F51" s="4"/>
      <c r="G51" s="58"/>
      <c r="H51" s="58"/>
      <c r="I51" s="58"/>
      <c r="J51" s="58"/>
      <c r="K51" s="58"/>
      <c r="L51" s="58"/>
      <c r="M51" s="58"/>
      <c r="N51" s="59"/>
      <c r="O51" s="21"/>
      <c r="Q51" s="2"/>
    </row>
    <row r="52" spans="1:17" x14ac:dyDescent="0.25">
      <c r="A52" s="95" t="s">
        <v>87</v>
      </c>
      <c r="B52" s="9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7"/>
      <c r="Q52" s="2"/>
    </row>
    <row r="53" spans="1:17" x14ac:dyDescent="0.25">
      <c r="A53" s="43" t="s">
        <v>25</v>
      </c>
      <c r="B53" s="50" t="s">
        <v>34</v>
      </c>
      <c r="C53" s="62" t="s">
        <v>47</v>
      </c>
      <c r="D53" s="57" t="s">
        <v>88</v>
      </c>
      <c r="E53" s="57" t="s">
        <v>10</v>
      </c>
      <c r="F53" s="57">
        <v>1</v>
      </c>
      <c r="G53" s="58"/>
      <c r="H53" s="58"/>
      <c r="I53" s="58"/>
      <c r="J53" s="58"/>
      <c r="K53" s="58"/>
      <c r="L53" s="58"/>
      <c r="M53" s="58"/>
      <c r="N53" s="59" t="s">
        <v>14</v>
      </c>
      <c r="O53" s="21" t="s">
        <v>14</v>
      </c>
      <c r="Q53" s="2"/>
    </row>
    <row r="54" spans="1:17" x14ac:dyDescent="0.25">
      <c r="A54" s="16"/>
      <c r="B54" s="28"/>
      <c r="C54" s="29"/>
      <c r="D54" s="4"/>
      <c r="E54" s="58"/>
      <c r="F54" s="4"/>
      <c r="G54" s="58"/>
      <c r="H54" s="58"/>
      <c r="I54" s="58"/>
      <c r="J54" s="58"/>
      <c r="K54" s="58"/>
      <c r="L54" s="58"/>
      <c r="M54" s="58"/>
      <c r="N54" s="59"/>
      <c r="O54" s="21"/>
      <c r="Q54" s="2"/>
    </row>
    <row r="55" spans="1:17" x14ac:dyDescent="0.25">
      <c r="A55" s="16" t="s">
        <v>26</v>
      </c>
      <c r="B55" s="70" t="s">
        <v>89</v>
      </c>
      <c r="C55" s="52"/>
      <c r="D55" s="54" t="s">
        <v>90</v>
      </c>
      <c r="E55" s="54" t="s">
        <v>10</v>
      </c>
      <c r="F55" s="19">
        <v>1</v>
      </c>
      <c r="G55" s="19"/>
      <c r="H55" s="19"/>
      <c r="I55" s="54"/>
      <c r="J55" s="54"/>
      <c r="K55" s="54" t="s">
        <v>24</v>
      </c>
      <c r="L55" s="54" t="s">
        <v>24</v>
      </c>
      <c r="M55" s="54" t="s">
        <v>24</v>
      </c>
      <c r="N55" s="71"/>
      <c r="O55" s="21">
        <f t="shared" ref="O55" si="4">N55*F55</f>
        <v>0</v>
      </c>
      <c r="Q55" s="2"/>
    </row>
    <row r="56" spans="1:17" ht="30" x14ac:dyDescent="0.25">
      <c r="A56" s="16"/>
      <c r="B56" s="32" t="s">
        <v>53</v>
      </c>
      <c r="C56" s="18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23"/>
      <c r="O56" s="21"/>
      <c r="Q56" s="2"/>
    </row>
    <row r="57" spans="1:17" x14ac:dyDescent="0.25">
      <c r="A57" s="16" t="s">
        <v>91</v>
      </c>
      <c r="B57" s="72" t="s">
        <v>92</v>
      </c>
      <c r="C57" s="73"/>
      <c r="D57" s="64"/>
      <c r="E57" s="64" t="s">
        <v>10</v>
      </c>
      <c r="F57" s="19">
        <v>1</v>
      </c>
      <c r="G57" s="64"/>
      <c r="H57" s="58"/>
      <c r="I57" s="58"/>
      <c r="J57" s="58"/>
      <c r="K57" s="58"/>
      <c r="L57" s="58"/>
      <c r="M57" s="58"/>
      <c r="N57" s="27"/>
      <c r="O57" s="21">
        <f t="shared" ref="O57" si="5">N57*F57</f>
        <v>0</v>
      </c>
      <c r="Q57" s="2"/>
    </row>
    <row r="58" spans="1:17" ht="30" x14ac:dyDescent="0.25">
      <c r="A58" s="16"/>
      <c r="B58" s="74" t="s">
        <v>93</v>
      </c>
      <c r="C58" s="29"/>
      <c r="D58" s="4"/>
      <c r="E58" s="58"/>
      <c r="F58" s="19"/>
      <c r="G58" s="58"/>
      <c r="H58" s="58"/>
      <c r="I58" s="58"/>
      <c r="J58" s="58"/>
      <c r="K58" s="58"/>
      <c r="L58" s="58"/>
      <c r="M58" s="58"/>
      <c r="N58" s="59"/>
      <c r="O58" s="21"/>
      <c r="Q58" s="2"/>
    </row>
    <row r="59" spans="1:17" x14ac:dyDescent="0.25">
      <c r="A59" s="16" t="s">
        <v>27</v>
      </c>
      <c r="B59" s="28" t="s">
        <v>95</v>
      </c>
      <c r="C59" s="29"/>
      <c r="D59" s="4" t="s">
        <v>94</v>
      </c>
      <c r="E59" s="58" t="s">
        <v>10</v>
      </c>
      <c r="F59" s="19">
        <v>1</v>
      </c>
      <c r="G59" s="58">
        <v>400</v>
      </c>
      <c r="H59" s="58">
        <v>17.3</v>
      </c>
      <c r="I59" s="58"/>
      <c r="J59" s="58"/>
      <c r="K59" s="58" t="s">
        <v>24</v>
      </c>
      <c r="L59" s="58"/>
      <c r="M59" s="58" t="s">
        <v>24</v>
      </c>
      <c r="N59" s="27"/>
      <c r="O59" s="21">
        <f t="shared" ref="O59" si="6">N59*F59</f>
        <v>0</v>
      </c>
      <c r="Q59" s="2"/>
    </row>
    <row r="60" spans="1:17" x14ac:dyDescent="0.25">
      <c r="A60" s="16"/>
      <c r="B60" s="51" t="s">
        <v>50</v>
      </c>
      <c r="C60" s="29"/>
      <c r="D60" s="4"/>
      <c r="E60" s="58"/>
      <c r="F60" s="19"/>
      <c r="G60" s="58"/>
      <c r="H60" s="58"/>
      <c r="I60" s="58"/>
      <c r="J60" s="58"/>
      <c r="K60" s="58"/>
      <c r="L60" s="58"/>
      <c r="M60" s="58"/>
      <c r="N60" s="59"/>
      <c r="O60" s="21"/>
      <c r="Q60" s="2"/>
    </row>
    <row r="61" spans="1:17" x14ac:dyDescent="0.25">
      <c r="A61" s="16" t="s">
        <v>96</v>
      </c>
      <c r="B61" s="51" t="s">
        <v>97</v>
      </c>
      <c r="C61" s="29"/>
      <c r="D61" s="4"/>
      <c r="E61" s="58" t="s">
        <v>10</v>
      </c>
      <c r="F61" s="19">
        <v>1</v>
      </c>
      <c r="G61" s="58"/>
      <c r="H61" s="58"/>
      <c r="I61" s="58"/>
      <c r="J61" s="58"/>
      <c r="K61" s="58"/>
      <c r="L61" s="58"/>
      <c r="M61" s="58"/>
      <c r="N61" s="20"/>
      <c r="O61" s="21">
        <f>N61*F61</f>
        <v>0</v>
      </c>
      <c r="Q61" s="2"/>
    </row>
    <row r="62" spans="1:17" ht="45" x14ac:dyDescent="0.25">
      <c r="A62" s="16"/>
      <c r="B62" s="32" t="s">
        <v>107</v>
      </c>
      <c r="C62" s="29"/>
      <c r="D62" s="4"/>
      <c r="E62" s="58"/>
      <c r="F62" s="19"/>
      <c r="G62" s="58"/>
      <c r="H62" s="58"/>
      <c r="I62" s="58"/>
      <c r="J62" s="58"/>
      <c r="K62" s="58"/>
      <c r="L62" s="58"/>
      <c r="M62" s="58"/>
      <c r="N62" s="59"/>
      <c r="O62" s="21"/>
      <c r="Q62" s="2"/>
    </row>
    <row r="63" spans="1:17" x14ac:dyDescent="0.25">
      <c r="A63" s="16" t="s">
        <v>28</v>
      </c>
      <c r="B63" s="51" t="s">
        <v>81</v>
      </c>
      <c r="C63" s="29"/>
      <c r="D63" s="4" t="s">
        <v>98</v>
      </c>
      <c r="E63" s="58" t="s">
        <v>10</v>
      </c>
      <c r="F63" s="19">
        <v>2</v>
      </c>
      <c r="G63" s="58"/>
      <c r="H63" s="58"/>
      <c r="I63" s="58"/>
      <c r="J63" s="58"/>
      <c r="K63" s="58"/>
      <c r="L63" s="58"/>
      <c r="M63" s="58"/>
      <c r="N63" s="20"/>
      <c r="O63" s="21">
        <f>N63*F63</f>
        <v>0</v>
      </c>
      <c r="Q63" s="2"/>
    </row>
    <row r="64" spans="1:17" ht="30" x14ac:dyDescent="0.25">
      <c r="A64" s="16"/>
      <c r="B64" s="32" t="s">
        <v>53</v>
      </c>
      <c r="C64" s="29"/>
      <c r="D64" s="4"/>
      <c r="E64" s="58"/>
      <c r="F64" s="19"/>
      <c r="G64" s="58"/>
      <c r="H64" s="58"/>
      <c r="I64" s="58"/>
      <c r="J64" s="58"/>
      <c r="K64" s="58"/>
      <c r="L64" s="58"/>
      <c r="M64" s="58"/>
      <c r="N64" s="59"/>
      <c r="O64" s="21"/>
      <c r="Q64" s="2"/>
    </row>
    <row r="65" spans="1:17" x14ac:dyDescent="0.25">
      <c r="A65" s="40" t="s">
        <v>29</v>
      </c>
      <c r="B65" s="66" t="s">
        <v>83</v>
      </c>
      <c r="C65" s="36" t="s">
        <v>41</v>
      </c>
      <c r="D65" s="37" t="s">
        <v>84</v>
      </c>
      <c r="E65" s="37" t="s">
        <v>10</v>
      </c>
      <c r="F65" s="38">
        <v>1</v>
      </c>
      <c r="G65" s="38"/>
      <c r="H65" s="38"/>
      <c r="I65" s="37"/>
      <c r="J65" s="37"/>
      <c r="K65" s="37"/>
      <c r="L65" s="37"/>
      <c r="M65" s="37" t="s">
        <v>24</v>
      </c>
      <c r="N65" s="39" t="s">
        <v>14</v>
      </c>
      <c r="O65" s="39" t="s">
        <v>14</v>
      </c>
      <c r="Q65" s="2"/>
    </row>
    <row r="66" spans="1:17" x14ac:dyDescent="0.25">
      <c r="A66" s="40"/>
      <c r="B66" s="67"/>
      <c r="C66" s="6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9"/>
      <c r="O66" s="39"/>
      <c r="Q66" s="2"/>
    </row>
    <row r="67" spans="1:17" x14ac:dyDescent="0.25">
      <c r="A67" s="95" t="s">
        <v>99</v>
      </c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7"/>
      <c r="Q67" s="2"/>
    </row>
    <row r="68" spans="1:17" x14ac:dyDescent="0.25">
      <c r="A68" s="16" t="s">
        <v>30</v>
      </c>
      <c r="B68" s="28" t="s">
        <v>68</v>
      </c>
      <c r="C68" s="52"/>
      <c r="D68" s="53" t="s">
        <v>102</v>
      </c>
      <c r="E68" s="19" t="s">
        <v>10</v>
      </c>
      <c r="F68" s="19">
        <v>3</v>
      </c>
      <c r="G68" s="19">
        <v>230</v>
      </c>
      <c r="H68" s="19">
        <v>0.27</v>
      </c>
      <c r="I68" s="19"/>
      <c r="J68" s="19"/>
      <c r="K68" s="19"/>
      <c r="L68" s="19"/>
      <c r="M68" s="19"/>
      <c r="N68" s="20"/>
      <c r="O68" s="21">
        <f t="shared" ref="O68" si="7">N68*F68</f>
        <v>0</v>
      </c>
      <c r="Q68" s="2"/>
    </row>
    <row r="69" spans="1:17" ht="135" x14ac:dyDescent="0.25">
      <c r="A69" s="16"/>
      <c r="B69" s="70" t="s">
        <v>103</v>
      </c>
      <c r="C69" s="52"/>
      <c r="D69" s="54"/>
      <c r="E69" s="19"/>
      <c r="F69" s="19"/>
      <c r="G69" s="19"/>
      <c r="H69" s="19"/>
      <c r="I69" s="19"/>
      <c r="J69" s="19"/>
      <c r="K69" s="19"/>
      <c r="L69" s="19"/>
      <c r="M69" s="19"/>
      <c r="N69" s="23"/>
      <c r="O69" s="21"/>
      <c r="Q69" s="2"/>
    </row>
    <row r="70" spans="1:17" x14ac:dyDescent="0.25">
      <c r="A70" s="16" t="s">
        <v>31</v>
      </c>
      <c r="B70" s="28" t="s">
        <v>9</v>
      </c>
      <c r="C70" s="52"/>
      <c r="D70" s="53" t="s">
        <v>109</v>
      </c>
      <c r="E70" s="19" t="s">
        <v>10</v>
      </c>
      <c r="F70" s="19">
        <v>2</v>
      </c>
      <c r="G70" s="19">
        <v>230</v>
      </c>
      <c r="H70" s="19">
        <v>0.67</v>
      </c>
      <c r="I70" s="19"/>
      <c r="J70" s="19"/>
      <c r="K70" s="19"/>
      <c r="L70" s="19"/>
      <c r="M70" s="19"/>
      <c r="N70" s="20"/>
      <c r="O70" s="21">
        <f t="shared" ref="O70" si="8">N70*F70</f>
        <v>0</v>
      </c>
      <c r="Q70" s="2"/>
    </row>
    <row r="71" spans="1:17" ht="180" x14ac:dyDescent="0.25">
      <c r="A71" s="16"/>
      <c r="B71" s="75" t="s">
        <v>108</v>
      </c>
      <c r="C71" s="52"/>
      <c r="D71" s="54"/>
      <c r="E71" s="19"/>
      <c r="F71" s="19"/>
      <c r="G71" s="19"/>
      <c r="H71" s="19"/>
      <c r="I71" s="19"/>
      <c r="J71" s="19"/>
      <c r="K71" s="19"/>
      <c r="L71" s="19"/>
      <c r="M71" s="19"/>
      <c r="N71" s="23"/>
      <c r="O71" s="21"/>
      <c r="Q71" s="2"/>
    </row>
    <row r="72" spans="1:17" x14ac:dyDescent="0.25">
      <c r="A72" s="16" t="s">
        <v>32</v>
      </c>
      <c r="B72" s="28" t="s">
        <v>34</v>
      </c>
      <c r="C72" s="52"/>
      <c r="D72" s="53" t="s">
        <v>100</v>
      </c>
      <c r="E72" s="19" t="s">
        <v>10</v>
      </c>
      <c r="F72" s="19">
        <v>2</v>
      </c>
      <c r="G72" s="19"/>
      <c r="H72" s="19"/>
      <c r="I72" s="19"/>
      <c r="J72" s="19"/>
      <c r="K72" s="19"/>
      <c r="L72" s="19"/>
      <c r="M72" s="19"/>
      <c r="N72" s="20"/>
      <c r="O72" s="21">
        <f t="shared" ref="O72" si="9">N72*F72</f>
        <v>0</v>
      </c>
      <c r="Q72" s="2"/>
    </row>
    <row r="73" spans="1:17" ht="30" x14ac:dyDescent="0.25">
      <c r="A73" s="16"/>
      <c r="B73" s="32" t="s">
        <v>53</v>
      </c>
      <c r="C73" s="52"/>
      <c r="D73" s="54"/>
      <c r="E73" s="19"/>
      <c r="F73" s="19"/>
      <c r="G73" s="19"/>
      <c r="H73" s="19"/>
      <c r="I73" s="19"/>
      <c r="J73" s="19"/>
      <c r="K73" s="19"/>
      <c r="L73" s="19"/>
      <c r="M73" s="19"/>
      <c r="N73" s="23"/>
      <c r="O73" s="21"/>
      <c r="Q73" s="2"/>
    </row>
    <row r="74" spans="1:17" x14ac:dyDescent="0.25">
      <c r="A74" s="16" t="s">
        <v>33</v>
      </c>
      <c r="B74" s="76" t="s">
        <v>34</v>
      </c>
      <c r="C74" s="73"/>
      <c r="D74" s="19" t="s">
        <v>101</v>
      </c>
      <c r="E74" s="19" t="s">
        <v>10</v>
      </c>
      <c r="F74" s="19">
        <v>1</v>
      </c>
      <c r="G74" s="19"/>
      <c r="H74" s="19"/>
      <c r="I74" s="19"/>
      <c r="J74" s="19"/>
      <c r="K74" s="19"/>
      <c r="L74" s="19"/>
      <c r="M74" s="19"/>
      <c r="N74" s="20"/>
      <c r="O74" s="21">
        <f>N74*F74</f>
        <v>0</v>
      </c>
      <c r="Q74" s="2"/>
    </row>
    <row r="75" spans="1:17" ht="30" x14ac:dyDescent="0.25">
      <c r="A75" s="16"/>
      <c r="B75" s="32" t="s">
        <v>53</v>
      </c>
      <c r="C75" s="18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23"/>
      <c r="O75" s="21"/>
      <c r="Q75" s="2"/>
    </row>
    <row r="76" spans="1:17" x14ac:dyDescent="0.25">
      <c r="A76" s="77"/>
      <c r="B76" s="78"/>
      <c r="C76" s="79"/>
      <c r="D76" s="80"/>
      <c r="E76" s="80"/>
      <c r="F76" s="80"/>
      <c r="G76" s="80"/>
      <c r="H76" s="80"/>
      <c r="I76" s="80"/>
      <c r="J76" s="80"/>
      <c r="K76" s="80"/>
      <c r="L76" s="80"/>
      <c r="M76" s="80"/>
      <c r="N76" s="14"/>
      <c r="O76" s="15"/>
      <c r="Q76" s="2"/>
    </row>
    <row r="77" spans="1:17" x14ac:dyDescent="0.25">
      <c r="A77" s="91" t="s">
        <v>112</v>
      </c>
      <c r="B77" s="91"/>
      <c r="C77" s="91"/>
      <c r="D77" s="91"/>
      <c r="E77" s="91"/>
      <c r="F77" s="91"/>
      <c r="G77" s="91"/>
      <c r="H77" s="91"/>
      <c r="I77" s="91"/>
      <c r="J77" s="91"/>
      <c r="K77" s="91"/>
      <c r="L77" s="91"/>
      <c r="M77" s="91"/>
      <c r="N77" s="91"/>
      <c r="O77" s="92"/>
      <c r="Q77" s="2"/>
    </row>
    <row r="78" spans="1:17" x14ac:dyDescent="0.25">
      <c r="A78" s="81"/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3"/>
      <c r="Q78" s="2"/>
    </row>
    <row r="79" spans="1:17" x14ac:dyDescent="0.25">
      <c r="A79" s="84" t="s">
        <v>42</v>
      </c>
      <c r="B79" s="85" t="s">
        <v>110</v>
      </c>
      <c r="C79" s="58"/>
      <c r="D79" s="64"/>
      <c r="E79" s="64"/>
      <c r="F79" s="64"/>
      <c r="G79" s="72"/>
      <c r="H79" s="85"/>
      <c r="I79" s="64"/>
      <c r="J79" s="64"/>
      <c r="K79" s="64"/>
      <c r="L79" s="64"/>
      <c r="M79" s="64"/>
      <c r="N79" s="27"/>
      <c r="O79" s="59">
        <f>N79</f>
        <v>0</v>
      </c>
      <c r="Q79" s="2"/>
    </row>
    <row r="80" spans="1:17" x14ac:dyDescent="0.25">
      <c r="A80" s="84" t="s">
        <v>42</v>
      </c>
      <c r="B80" s="85" t="s">
        <v>111</v>
      </c>
      <c r="C80" s="58"/>
      <c r="D80" s="64"/>
      <c r="E80" s="64"/>
      <c r="F80" s="64"/>
      <c r="G80" s="72"/>
      <c r="H80" s="85"/>
      <c r="I80" s="64"/>
      <c r="J80" s="64"/>
      <c r="K80" s="64"/>
      <c r="L80" s="64"/>
      <c r="M80" s="64"/>
      <c r="N80" s="27"/>
      <c r="O80" s="59">
        <f t="shared" ref="O80:O81" si="10">N80</f>
        <v>0</v>
      </c>
      <c r="Q80" s="2"/>
    </row>
    <row r="81" spans="1:17" x14ac:dyDescent="0.25">
      <c r="A81" s="84" t="s">
        <v>42</v>
      </c>
      <c r="B81" s="85" t="s">
        <v>43</v>
      </c>
      <c r="C81" s="58"/>
      <c r="D81" s="64"/>
      <c r="E81" s="64"/>
      <c r="F81" s="64"/>
      <c r="G81" s="72"/>
      <c r="H81" s="85"/>
      <c r="I81" s="64"/>
      <c r="J81" s="64"/>
      <c r="K81" s="64"/>
      <c r="L81" s="64"/>
      <c r="M81" s="64"/>
      <c r="N81" s="27"/>
      <c r="O81" s="59">
        <f t="shared" si="10"/>
        <v>0</v>
      </c>
      <c r="Q81" s="2"/>
    </row>
    <row r="82" spans="1:17" x14ac:dyDescent="0.25">
      <c r="A82" s="84" t="s">
        <v>42</v>
      </c>
      <c r="B82" s="85" t="s">
        <v>44</v>
      </c>
      <c r="C82" s="58"/>
      <c r="D82" s="64"/>
      <c r="E82" s="64"/>
      <c r="F82" s="64"/>
      <c r="G82" s="72"/>
      <c r="H82" s="86"/>
      <c r="I82" s="64"/>
      <c r="J82" s="64"/>
      <c r="K82" s="64"/>
      <c r="L82" s="64"/>
      <c r="M82" s="64"/>
      <c r="N82" s="27"/>
      <c r="O82" s="59">
        <f t="shared" ref="O82:O84" si="11">N82</f>
        <v>0</v>
      </c>
      <c r="Q82" s="2"/>
    </row>
    <row r="83" spans="1:17" x14ac:dyDescent="0.25">
      <c r="A83" s="84" t="s">
        <v>42</v>
      </c>
      <c r="B83" s="85" t="s">
        <v>45</v>
      </c>
      <c r="C83" s="58"/>
      <c r="D83" s="64"/>
      <c r="E83" s="64"/>
      <c r="F83" s="64"/>
      <c r="G83" s="72"/>
      <c r="H83" s="86"/>
      <c r="I83" s="64"/>
      <c r="J83" s="64"/>
      <c r="K83" s="64"/>
      <c r="L83" s="64"/>
      <c r="M83" s="64"/>
      <c r="N83" s="27"/>
      <c r="O83" s="59">
        <f t="shared" si="11"/>
        <v>0</v>
      </c>
      <c r="Q83" s="2"/>
    </row>
    <row r="84" spans="1:17" x14ac:dyDescent="0.25">
      <c r="A84" s="84" t="s">
        <v>42</v>
      </c>
      <c r="B84" s="85" t="s">
        <v>46</v>
      </c>
      <c r="C84" s="58"/>
      <c r="D84" s="64"/>
      <c r="E84" s="64"/>
      <c r="F84" s="64"/>
      <c r="G84" s="72"/>
      <c r="H84" s="86"/>
      <c r="I84" s="64"/>
      <c r="J84" s="64"/>
      <c r="K84" s="64"/>
      <c r="L84" s="64"/>
      <c r="M84" s="64"/>
      <c r="N84" s="27"/>
      <c r="O84" s="59">
        <f t="shared" si="11"/>
        <v>0</v>
      </c>
      <c r="Q84" s="2"/>
    </row>
    <row r="85" spans="1:17" x14ac:dyDescent="0.25">
      <c r="A85" s="87"/>
      <c r="B85" s="87"/>
      <c r="C85" s="87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Q85" s="2"/>
    </row>
    <row r="86" spans="1:17" x14ac:dyDescent="0.25">
      <c r="A86" s="90" t="s">
        <v>113</v>
      </c>
      <c r="B86" s="90"/>
      <c r="C86" s="90"/>
      <c r="D86" s="90"/>
      <c r="E86" s="90"/>
      <c r="F86" s="90"/>
      <c r="G86" s="90"/>
      <c r="H86" s="90"/>
      <c r="I86" s="90"/>
      <c r="J86" s="90"/>
      <c r="K86" s="90"/>
      <c r="L86" s="90"/>
      <c r="M86" s="90"/>
      <c r="N86" s="90"/>
      <c r="O86" s="88">
        <f>O9+O11+O13+O15+O17+O19+O36+O55+O57+O59+O61+O63+O68+O70+O72+O74+O79+O80+O81+O82+O83+O84</f>
        <v>0</v>
      </c>
      <c r="Q86" s="2"/>
    </row>
    <row r="87" spans="1:17" x14ac:dyDescent="0.25">
      <c r="Q87" s="2"/>
    </row>
    <row r="88" spans="1:17" x14ac:dyDescent="0.25">
      <c r="Q88" s="2"/>
    </row>
    <row r="89" spans="1:17" x14ac:dyDescent="0.25">
      <c r="Q89" s="2"/>
    </row>
    <row r="90" spans="1:17" x14ac:dyDescent="0.25">
      <c r="Q90" s="2"/>
    </row>
    <row r="91" spans="1:17" x14ac:dyDescent="0.25">
      <c r="Q91" s="2"/>
    </row>
    <row r="92" spans="1:17" x14ac:dyDescent="0.25">
      <c r="Q92" s="2"/>
    </row>
    <row r="93" spans="1:17" x14ac:dyDescent="0.25">
      <c r="Q93" s="2"/>
    </row>
    <row r="94" spans="1:17" x14ac:dyDescent="0.25">
      <c r="Q94" s="2"/>
    </row>
    <row r="95" spans="1:17" x14ac:dyDescent="0.25">
      <c r="Q95" s="2"/>
    </row>
    <row r="96" spans="1:17" x14ac:dyDescent="0.25">
      <c r="Q96" s="2"/>
    </row>
    <row r="97" spans="17:17" x14ac:dyDescent="0.25">
      <c r="Q97" s="2"/>
    </row>
    <row r="98" spans="17:17" x14ac:dyDescent="0.25">
      <c r="Q98" s="2"/>
    </row>
    <row r="99" spans="17:17" x14ac:dyDescent="0.25">
      <c r="Q99" s="2"/>
    </row>
    <row r="100" spans="17:17" x14ac:dyDescent="0.25">
      <c r="Q100" s="2"/>
    </row>
    <row r="101" spans="17:17" x14ac:dyDescent="0.25">
      <c r="Q101" s="2"/>
    </row>
    <row r="102" spans="17:17" x14ac:dyDescent="0.25">
      <c r="Q102" s="2"/>
    </row>
    <row r="103" spans="17:17" x14ac:dyDescent="0.25">
      <c r="Q103" s="2"/>
    </row>
    <row r="104" spans="17:17" x14ac:dyDescent="0.25">
      <c r="Q104" s="2"/>
    </row>
    <row r="105" spans="17:17" x14ac:dyDescent="0.25">
      <c r="Q105" s="2"/>
    </row>
    <row r="106" spans="17:17" x14ac:dyDescent="0.25">
      <c r="Q106" s="2"/>
    </row>
    <row r="107" spans="17:17" x14ac:dyDescent="0.25">
      <c r="Q107" s="2"/>
    </row>
    <row r="108" spans="17:17" x14ac:dyDescent="0.25">
      <c r="Q108" s="2"/>
    </row>
    <row r="109" spans="17:17" x14ac:dyDescent="0.25">
      <c r="Q109" s="2"/>
    </row>
    <row r="110" spans="17:17" x14ac:dyDescent="0.25">
      <c r="Q110" s="2"/>
    </row>
    <row r="111" spans="17:17" x14ac:dyDescent="0.25">
      <c r="Q111" s="2"/>
    </row>
    <row r="112" spans="17:17" x14ac:dyDescent="0.25">
      <c r="Q112" s="2"/>
    </row>
    <row r="113" spans="17:17" x14ac:dyDescent="0.25">
      <c r="Q113" s="2"/>
    </row>
    <row r="114" spans="17:17" x14ac:dyDescent="0.25">
      <c r="Q114" s="2"/>
    </row>
    <row r="115" spans="17:17" x14ac:dyDescent="0.25">
      <c r="Q115" s="2"/>
    </row>
    <row r="116" spans="17:17" x14ac:dyDescent="0.25">
      <c r="Q116" s="2"/>
    </row>
    <row r="117" spans="17:17" x14ac:dyDescent="0.25">
      <c r="Q117" s="2"/>
    </row>
    <row r="118" spans="17:17" x14ac:dyDescent="0.25">
      <c r="Q118" s="2"/>
    </row>
    <row r="119" spans="17:17" x14ac:dyDescent="0.25">
      <c r="Q119" s="2"/>
    </row>
    <row r="120" spans="17:17" x14ac:dyDescent="0.25">
      <c r="Q120" s="2"/>
    </row>
    <row r="121" spans="17:17" x14ac:dyDescent="0.25">
      <c r="Q121" s="2"/>
    </row>
    <row r="122" spans="17:17" x14ac:dyDescent="0.25">
      <c r="Q122" s="2"/>
    </row>
    <row r="123" spans="17:17" x14ac:dyDescent="0.25">
      <c r="Q123" s="2"/>
    </row>
    <row r="124" spans="17:17" x14ac:dyDescent="0.25">
      <c r="Q124" s="2"/>
    </row>
    <row r="125" spans="17:17" x14ac:dyDescent="0.25">
      <c r="Q125" s="2"/>
    </row>
    <row r="126" spans="17:17" x14ac:dyDescent="0.25">
      <c r="Q126" s="2"/>
    </row>
    <row r="127" spans="17:17" x14ac:dyDescent="0.25">
      <c r="Q127" s="2"/>
    </row>
    <row r="128" spans="17:17" x14ac:dyDescent="0.25">
      <c r="Q128" s="2"/>
    </row>
    <row r="129" spans="17:17" x14ac:dyDescent="0.25">
      <c r="Q129" s="2"/>
    </row>
    <row r="130" spans="17:17" x14ac:dyDescent="0.25">
      <c r="Q130" s="2"/>
    </row>
    <row r="131" spans="17:17" x14ac:dyDescent="0.25">
      <c r="Q131" s="2"/>
    </row>
    <row r="132" spans="17:17" x14ac:dyDescent="0.25">
      <c r="Q132" s="2"/>
    </row>
    <row r="133" spans="17:17" x14ac:dyDescent="0.25">
      <c r="Q133" s="2"/>
    </row>
    <row r="134" spans="17:17" x14ac:dyDescent="0.25">
      <c r="Q134" s="2"/>
    </row>
    <row r="135" spans="17:17" x14ac:dyDescent="0.25">
      <c r="Q135" s="2"/>
    </row>
    <row r="136" spans="17:17" x14ac:dyDescent="0.25">
      <c r="Q136" s="2"/>
    </row>
    <row r="137" spans="17:17" x14ac:dyDescent="0.25">
      <c r="Q137" s="2"/>
    </row>
    <row r="138" spans="17:17" x14ac:dyDescent="0.25">
      <c r="Q138" s="2"/>
    </row>
    <row r="139" spans="17:17" x14ac:dyDescent="0.25">
      <c r="Q139" s="2"/>
    </row>
    <row r="140" spans="17:17" x14ac:dyDescent="0.25">
      <c r="Q140" s="2"/>
    </row>
    <row r="141" spans="17:17" x14ac:dyDescent="0.25">
      <c r="Q141" s="2"/>
    </row>
    <row r="142" spans="17:17" x14ac:dyDescent="0.25">
      <c r="Q142" s="2"/>
    </row>
    <row r="143" spans="17:17" x14ac:dyDescent="0.25">
      <c r="Q143" s="2"/>
    </row>
    <row r="144" spans="17:17" x14ac:dyDescent="0.25">
      <c r="Q144" s="2"/>
    </row>
    <row r="145" spans="17:17" x14ac:dyDescent="0.25">
      <c r="Q145" s="2"/>
    </row>
    <row r="146" spans="17:17" x14ac:dyDescent="0.25">
      <c r="Q146" s="2"/>
    </row>
    <row r="147" spans="17:17" x14ac:dyDescent="0.25">
      <c r="Q147" s="2"/>
    </row>
    <row r="148" spans="17:17" x14ac:dyDescent="0.25">
      <c r="Q148" s="2"/>
    </row>
    <row r="149" spans="17:17" x14ac:dyDescent="0.25">
      <c r="Q149" s="2"/>
    </row>
    <row r="150" spans="17:17" x14ac:dyDescent="0.25">
      <c r="Q150" s="2"/>
    </row>
    <row r="151" spans="17:17" x14ac:dyDescent="0.25">
      <c r="Q151" s="2"/>
    </row>
    <row r="152" spans="17:17" x14ac:dyDescent="0.25">
      <c r="Q152" s="2"/>
    </row>
    <row r="153" spans="17:17" x14ac:dyDescent="0.25">
      <c r="Q153" s="2"/>
    </row>
    <row r="168" spans="17:17" x14ac:dyDescent="0.25">
      <c r="Q168" s="2"/>
    </row>
    <row r="169" spans="17:17" x14ac:dyDescent="0.25">
      <c r="Q169" s="2"/>
    </row>
    <row r="170" spans="17:17" x14ac:dyDescent="0.25">
      <c r="Q170" s="2"/>
    </row>
    <row r="171" spans="17:17" x14ac:dyDescent="0.25">
      <c r="Q171" s="2"/>
    </row>
    <row r="172" spans="17:17" x14ac:dyDescent="0.25">
      <c r="Q172" s="2"/>
    </row>
    <row r="173" spans="17:17" x14ac:dyDescent="0.25">
      <c r="Q173" s="2"/>
    </row>
    <row r="174" spans="17:17" x14ac:dyDescent="0.25">
      <c r="Q174" s="2"/>
    </row>
    <row r="175" spans="17:17" x14ac:dyDescent="0.25">
      <c r="Q175" s="2"/>
    </row>
    <row r="176" spans="17:17" x14ac:dyDescent="0.25">
      <c r="Q176" s="2"/>
    </row>
    <row r="177" spans="17:17" x14ac:dyDescent="0.25">
      <c r="Q177" s="2"/>
    </row>
    <row r="178" spans="17:17" x14ac:dyDescent="0.25">
      <c r="Q178" s="2"/>
    </row>
    <row r="179" spans="17:17" x14ac:dyDescent="0.25">
      <c r="Q179" s="2"/>
    </row>
    <row r="180" spans="17:17" x14ac:dyDescent="0.25">
      <c r="Q180" s="2"/>
    </row>
    <row r="181" spans="17:17" x14ac:dyDescent="0.25">
      <c r="Q181" s="2"/>
    </row>
    <row r="182" spans="17:17" x14ac:dyDescent="0.25">
      <c r="Q182" s="2"/>
    </row>
    <row r="183" spans="17:17" x14ac:dyDescent="0.25">
      <c r="Q183" s="2"/>
    </row>
    <row r="184" spans="17:17" x14ac:dyDescent="0.25">
      <c r="Q184" s="2"/>
    </row>
    <row r="185" spans="17:17" x14ac:dyDescent="0.25">
      <c r="Q185" s="2"/>
    </row>
    <row r="186" spans="17:17" x14ac:dyDescent="0.25">
      <c r="Q186" s="2"/>
    </row>
    <row r="187" spans="17:17" x14ac:dyDescent="0.25">
      <c r="Q187" s="2"/>
    </row>
    <row r="188" spans="17:17" x14ac:dyDescent="0.25">
      <c r="Q188" s="2"/>
    </row>
    <row r="189" spans="17:17" x14ac:dyDescent="0.25">
      <c r="Q189" s="2"/>
    </row>
    <row r="190" spans="17:17" x14ac:dyDescent="0.25">
      <c r="Q190" s="2"/>
    </row>
    <row r="191" spans="17:17" x14ac:dyDescent="0.25">
      <c r="Q191" s="2"/>
    </row>
    <row r="192" spans="17:17" x14ac:dyDescent="0.25">
      <c r="Q192" s="2"/>
    </row>
    <row r="193" spans="17:17" x14ac:dyDescent="0.25">
      <c r="Q193" s="2"/>
    </row>
    <row r="194" spans="17:17" x14ac:dyDescent="0.25">
      <c r="Q194" s="2"/>
    </row>
    <row r="195" spans="17:17" x14ac:dyDescent="0.25">
      <c r="Q195" s="2"/>
    </row>
    <row r="196" spans="17:17" x14ac:dyDescent="0.25">
      <c r="Q196" s="2"/>
    </row>
    <row r="197" spans="17:17" x14ac:dyDescent="0.25">
      <c r="Q197" s="2"/>
    </row>
    <row r="198" spans="17:17" x14ac:dyDescent="0.25">
      <c r="Q198" s="2"/>
    </row>
    <row r="199" spans="17:17" x14ac:dyDescent="0.25">
      <c r="Q199" s="2"/>
    </row>
    <row r="200" spans="17:17" x14ac:dyDescent="0.25">
      <c r="Q200" s="2"/>
    </row>
    <row r="201" spans="17:17" x14ac:dyDescent="0.25">
      <c r="Q201" s="2"/>
    </row>
    <row r="202" spans="17:17" x14ac:dyDescent="0.25">
      <c r="Q202" s="2"/>
    </row>
    <row r="203" spans="17:17" x14ac:dyDescent="0.25">
      <c r="Q203" s="2"/>
    </row>
    <row r="204" spans="17:17" x14ac:dyDescent="0.25">
      <c r="Q204" s="2"/>
    </row>
    <row r="205" spans="17:17" x14ac:dyDescent="0.25">
      <c r="Q205" s="2"/>
    </row>
    <row r="206" spans="17:17" x14ac:dyDescent="0.25">
      <c r="Q206" s="2"/>
    </row>
    <row r="207" spans="17:17" x14ac:dyDescent="0.25">
      <c r="Q207" s="2"/>
    </row>
    <row r="208" spans="17:17" x14ac:dyDescent="0.25">
      <c r="Q208" s="2"/>
    </row>
  </sheetData>
  <mergeCells count="17">
    <mergeCell ref="D5:D6"/>
    <mergeCell ref="A2:O2"/>
    <mergeCell ref="A86:N86"/>
    <mergeCell ref="A77:O77"/>
    <mergeCell ref="O5:O6"/>
    <mergeCell ref="A3:O3"/>
    <mergeCell ref="A52:O52"/>
    <mergeCell ref="A67:O67"/>
    <mergeCell ref="E5:E6"/>
    <mergeCell ref="F5:F6"/>
    <mergeCell ref="G5:G6"/>
    <mergeCell ref="H5:H6"/>
    <mergeCell ref="A7:O7"/>
    <mergeCell ref="A27:O27"/>
    <mergeCell ref="A5:A6"/>
    <mergeCell ref="B5:B6"/>
    <mergeCell ref="C5:C6"/>
  </mergeCells>
  <pageMargins left="0.7" right="0.7" top="0.75" bottom="0.75" header="0.3" footer="0.3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2024-01-30T13:19:18Z</dcterms:modified>
  <cp:category/>
  <cp:contentStatus/>
</cp:coreProperties>
</file>