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R:\OZP\UDO_Usek_obchodniho_reditele\Veřejné zakázky\VZ-2026\Nákup rekl. a mktg předmětů\2. část\02_ZD\"/>
    </mc:Choice>
  </mc:AlternateContent>
  <xr:revisionPtr revIDLastSave="0" documentId="13_ncr:1_{1679FD94-C020-4929-8FE1-034F64D6C460}" xr6:coauthVersionLast="47" xr6:coauthVersionMax="47" xr10:uidLastSave="{00000000-0000-0000-0000-000000000000}"/>
  <bookViews>
    <workbookView xWindow="28680" yWindow="-195" windowWidth="29040" windowHeight="15720" xr2:uid="{89F5588D-381C-4A19-9199-49786E96B6A8}"/>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3" i="1" l="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2" i="1"/>
  <c r="J37" i="1" l="1"/>
</calcChain>
</file>

<file path=xl/sharedStrings.xml><?xml version="1.0" encoding="utf-8"?>
<sst xmlns="http://schemas.openxmlformats.org/spreadsheetml/2006/main" count="260" uniqueCount="127">
  <si>
    <t>Objednací kartička</t>
  </si>
  <si>
    <t>Kapesní kalendář</t>
  </si>
  <si>
    <t>Multifunkční sada příborů</t>
  </si>
  <si>
    <t>Sada samolepicích poznámkových lístků v barevném provedení</t>
  </si>
  <si>
    <t>Bonbony</t>
  </si>
  <si>
    <t xml:space="preserve">Žvýkačky </t>
  </si>
  <si>
    <t>Klíčenka s žetonem do vozíku</t>
  </si>
  <si>
    <t xml:space="preserve">Set náplastí </t>
  </si>
  <si>
    <t>Set náplastí v plastové krabičce</t>
  </si>
  <si>
    <t>Rub - kalendář, líc - branding OZP, rozměr: 85 x 55 mm, matná křída 350g; součástí je grafický návrh na základě požadavku objednatele/OZP.</t>
  </si>
  <si>
    <t>Nástěnný kalendář velký</t>
  </si>
  <si>
    <t>Nástěnný kalendář A3 panorama, 42 x 29,7 cm, materiál: matný papír 250g/m2, 12 stran, možnost výběru tématiky z oblastí: fotografie přírody a zdravého životního stylu, fotografie pozitivních emocí a duševní pohody, fotografie moderní architektury v kombinaci s přírodou, nebo ilustrovaný kalendář s motivy zdraví a péče, fotografie vody a vodopádů. Branding a potisk laše plnobarevný; grafický návrh součástí dle požadavku objednatele/OZP; spirálovitá vazba. Výběr kalendáře podléhá schválení ze strany OZP.</t>
  </si>
  <si>
    <t>Objednací kartička k lékaři; gramáž 250g; hlazená křída, celopotisk oboustranný; součástí plnění a ceny je grafický návrh na základě požadavku OZP, podklad a autorská práva.</t>
  </si>
  <si>
    <t>Prázdná reklamní lahev (typu Isoline water) určená pro vodu s možností brandingu logem objednatele/OZP. Materiál transparentní PET nebo rPET, min. 50 % obsahu z recyklátu, vhodné pro styk s potravinami, objem 500 ml, uzávěr šroubovací, hygienický, těsnící. Vhodné pro více použití. Celá plocha přední etikety je vyhrazena grafice / logu objednatele/OZP, která je součástí dodávky.</t>
  </si>
  <si>
    <t>zadní strana textové info 
o OZP</t>
  </si>
  <si>
    <t>x</t>
  </si>
  <si>
    <t>4/4</t>
  </si>
  <si>
    <t>logomanuál OZP</t>
  </si>
  <si>
    <t>volně</t>
  </si>
  <si>
    <t>branding a potisk laše</t>
  </si>
  <si>
    <t>4/0</t>
  </si>
  <si>
    <t>baleno po 1 ks v sáčku</t>
  </si>
  <si>
    <t>OZP celopotisk</t>
  </si>
  <si>
    <t xml:space="preserve"> baleno po 50ks</t>
  </si>
  <si>
    <t>vnější celopotisk tašky dle motivu a zadání OZP</t>
  </si>
  <si>
    <t>volně v krabici či celofánu</t>
  </si>
  <si>
    <t>Espresso hrnek</t>
  </si>
  <si>
    <t>Keramický hrnek bílé barvy a s černou linkou na lemu/okraji hrnku, pro každodenní používání o objemu min. 50 ml a průměru min. 5 cm, s ouškem pro pohodlné uchopení, s potiskem loga OZP na boku dle zadání OZP, vhodný i do myčky a mikrovlnné trouby, odolný proti běžnému používání, vhodný i pro horké nápoje.</t>
  </si>
  <si>
    <t>logo dle logomanuálu OZP</t>
  </si>
  <si>
    <t>každý kus samostatně v kartonu (krabičce)</t>
  </si>
  <si>
    <t>Hrnek skleněný smajlík</t>
  </si>
  <si>
    <t>Skleněný hrnek o objemu min. 220 ml a průměru min. 7 cm, kvalitní a průhledné sklo vhodné pro styk s potravinami, s ouškem pro pohodlné uchopení, na dně dekorace - jemný symbol úsměvu, s potiskem loga dle grafického návrhu objednatele/OZP, vhodný do myčky i mikrovlnné trouby, odolný proti běžnému použití.</t>
  </si>
  <si>
    <t>branding logem dle logomanuálu OZP</t>
  </si>
  <si>
    <t>baleno jednotlivě</t>
  </si>
  <si>
    <t>grafika dle logomanuálu a požadavku OZP</t>
  </si>
  <si>
    <t>Multifunkční cestovní sada příborů. Recyklovatelné materiály: nástroje z nerezové oceli, spojující část dřevěná či taktéž nerezová ocel. Funkce: minimálně kombinace lžíce, nože, vidličky, otvíráku na konzervy, otvíráku na víno. Možnost složení do jednoho celku, délka při složení minimálně 10 cm. Hladký povrch vhodný pro aplikaci loga, odolné do přírody snadné čištění (omyvatelné). Možnost potisku logem na základě požadavku OZP.</t>
  </si>
  <si>
    <t xml:space="preserve"> dle logomanuálu a požadavku OZP</t>
  </si>
  <si>
    <t>v papírovém či kartonovém balení</t>
  </si>
  <si>
    <t>Sportovní ponožky</t>
  </si>
  <si>
    <t>Klasické vysoké sportovní ponožky s brandingem OZP. Materiál směs bavlny, polyesteru a elastanu, prodyšné, pružné, vhodné pro sportovní aktivity. Velikost univerzální dámská i pánská 36-38. Zpevněná špička a pata, s elastickým lemem proti sklouzávání. Základní barva černá s doplňkovými prvky (lem, pata a špička ve fialové barvě objednatele/OZP, včetně loga/brandingu OZP (pletením, tkaním) na lýtku. Pratelné v pračce (min. 40 °C), barevně stálé.</t>
  </si>
  <si>
    <t>logo/branding dle logomanuálu a požadavku OZP</t>
  </si>
  <si>
    <t xml:space="preserve"> logo OZP v bílé barvě (1/0)</t>
  </si>
  <si>
    <t>Klasické vysoké sportovní ponožky s brandingem OZP. Materiál směs bavlny, polyesteru a elastanu, prodyšné, pružné, vhodné pro sportovní aktivity. Velikost univerzální dámská i pánská  39-42. Zpevněná špička a pata, s elastickým lemem proti sklouzávání. Základní barva černá s doplňkovými prvky (lem, pata a špička ve fialové barvě objednatele/OZP, včetně loga/brandingu OZP (pletením, tkaním) na lýtku. Pratelné v pračce (min. 40 °C), barevně stálé.</t>
  </si>
  <si>
    <t>logo OZP v bílé barvě (1/0)</t>
  </si>
  <si>
    <t>Klasické vysoké sportovní ponožky s brandingem OZP. Materiál směs bavlny, polyesteru a elastanu, prodyšné, pružné, vhodné pro sportovní aktivity. Velikost univerzální dámská i pánská  43. Zpevněná špička a pata, s elastickým lemem proti sklouzávání. Základní barva černá s doplňkovými prvky (lem, pata a špička ve fialové barvě objednatele/OZP, včetně loga/brandingu OZP (pletením, tkaním) na lýtku. Pratelné v pračce (min. 40 °C), barevně stálé.</t>
  </si>
  <si>
    <t>1/0</t>
  </si>
  <si>
    <t>balzám na rty, UV 20, průměr tuby s vysouvacím mechanismem 1,9 cm, výška 7 cm, barva plastu bílá nebo fialová nebo oranžová, možná odchylka UV + - 5</t>
  </si>
  <si>
    <t xml:space="preserve">potisk na plastovém krytu balzámu </t>
  </si>
  <si>
    <t>papírové desky s chlopní, větší A4, mat. 350 g matná křída</t>
  </si>
  <si>
    <t>grafika dle logo manuálu</t>
  </si>
  <si>
    <t>papírové kapesníky 10ks v obalu o minimálním rozměru 7,3x5,3x2,3cm</t>
  </si>
  <si>
    <t>samolepka s logem OZP</t>
  </si>
  <si>
    <t>volně po jednom balení</t>
  </si>
  <si>
    <t>papírové kapesníky v papírovém boxu o rozměru 10 x 10 x 10 cm; minimálně 50 dvouvrstvých kapesníků</t>
  </si>
  <si>
    <t>plnobarevný potisk papírového boxu</t>
  </si>
  <si>
    <t>volně v krabici</t>
  </si>
  <si>
    <t>taška 180x130x250,  4/0, 170g km, 1/0 lamino mat, kompletace, bílá polyesterová ucha</t>
  </si>
  <si>
    <t>Med</t>
  </si>
  <si>
    <t>Aroma difuzér</t>
  </si>
  <si>
    <t>Název položky</t>
  </si>
  <si>
    <t>Specifikace 
(uvedené rozměry nebo objemy se mohou od zadání odchylovat max o 15 %, 
pokud není u dané položky uvedena jiná povolená odchylka)</t>
  </si>
  <si>
    <t>Specifikace požadovaného umístění brandingu na předmětu</t>
  </si>
  <si>
    <t>Specifikace požadovaného umístění brandingu na obale</t>
  </si>
  <si>
    <t>Barva brandingu</t>
  </si>
  <si>
    <t>Branding specifikace</t>
  </si>
  <si>
    <t>Požadavek balení</t>
  </si>
  <si>
    <t xml:space="preserve">Počet ks </t>
  </si>
  <si>
    <t xml:space="preserve">Jednotková cena vč. potisku v Kč bez DPH </t>
  </si>
  <si>
    <t xml:space="preserve">Celková cena vč. potisku v Kč bez DPH </t>
  </si>
  <si>
    <t>kuličkové pero s kovovým tělem; povrchová úprava lakovaná nebo eloxovaná, barva těla fialová dle zadání zadavatele; kovový klip; otočný nebo stiskací mechanismus s kovovými vnitřními komponenty; barva náplně modrá; hrot z tvrdokovu; šíře stopy 0,5–0,7 mm; potisk loga a webové adresy na těle pera; baleno jednotlivě.</t>
  </si>
  <si>
    <t>logo OZP + webová stránka na těle pera</t>
  </si>
  <si>
    <t>po 1ks</t>
  </si>
  <si>
    <t>Sada samolepicích poznámkových lístků v papírovém obalu; obsahující blok větších poznámkových lístků o minimálním rozměru 70 × 70 mm v počtu min. 20 listů a sadu menších samolepicích indexových lístků v počtu  min. 80 ks, v několika barevných variantách v celkovém počtu min. 100 listů; papír o gramáži min. 70 g/m²; lepicí vrstva aplikovaná na jedné hraně umožňující opakované přichycení bez poškození podkladu; kompaktní provedení vhodné pro kancelářské použití; obal z pevného papíru nebo kartonu vhodný pro reklamní potisk. podkladu; kompaktní provedení vhodné pro kancelářské použití; obal z pevného papíru nebo kartonu vhodný pro reklamní potisk;</t>
  </si>
  <si>
    <t>potisk obalu logem OZP dle logomanuálu OZP</t>
  </si>
  <si>
    <t>fialové kroucené konce a fialové logo OZP</t>
  </si>
  <si>
    <t>logo OZP</t>
  </si>
  <si>
    <t>po 1kg v sáčcích = 1 jednotka = 1 kg</t>
  </si>
  <si>
    <t>logo OZP na sáčku</t>
  </si>
  <si>
    <t>balíček po 2ks žvýkaček</t>
  </si>
  <si>
    <t>dámské triko s kulatým výstřihem; barva fialová dle zadání zadavatele; materiál min. 90 % bavlna, česaná a předepraná; gramáž min. 180 g/m²; krátký rukáv; zpevňující páska za krkem, dvojité prošití rukávů a spodního lemu; potisk loga na přední straně v úrovni levé části hrudi, max. rozměr 100 × 80 mm; potisk na zadní straně v horní části zad (mezi lopatkami), max. šířka motivu 280–300 mm; potisk dle grafického zadání zadavatele, odolnost potisku proti praní min. 40 °C bez výrazné ztráty barevnosti; baleno jednotlivě v ochranném sáčku.</t>
  </si>
  <si>
    <t>logo a grafika na tričku dle zadání OZP</t>
  </si>
  <si>
    <t>dámské triko s kulatým výstřihem; barva fialová dle zadání zadavatele; materiál min. 90 % bavlna, česaná a předepraná; gramáž min. 180 g/m²; krátký rukáv; zpevňující páska za krkem, dvojité prošití rukávů a spodního lemu; potisk loga na přední straně v úrovni levé části hrudi, max. rozměr cca 100 × 80 mm; potisk na zadní straně v horní části zad (mezi lopatkami), max. šířka motivu cca 280–300 mm; potisk dle grafického zadání zadavatele, odolnost potisku proti praní min. 40 °C bez výrazné ztráty barevnosti; baleno jednotlivě v ochranném sáčku.</t>
  </si>
  <si>
    <t>pánské triko s kulatým výstřihem; barva fialová dle zadání zadavatele; materiál min. 90 % bavlna, česaná a předepraná; gramáž min. 180 g/m²; krátký rukáv; zpevňující páska za krkem, dvojité prošití rukávů a spodního lemu; potisk loga na přední straně v úrovni levé části hrudi, max. rozměr 100 × 80 mm; potisk na zadní straně v horní části zad (mezi lopatkami), max. šířka motivu 280–300 mm; potisk dle grafického zadání zadavatele, odolnost potisku proti praní min. 40 °C bez výrazné ztráty barevnosti; baleno jednotlivě v ochranném sáčku.</t>
  </si>
  <si>
    <t>Dárkový set náplastí v potištěném papírovém pouzdru; balení musí obsahovat minimálně: 5 ks dětské náplasti s obrázkem, 5 ks malých kulatých náplastí z netkaného textilu o průměru 25 mm, 5 ks omyvatelných, prodyšných náplastí o velikosti 2x7 cm, náplasti s "průběžnou vložkou" ke stříhání z různých materiálů (6x10 cm), 1x hydrogelovou náplast - v případě nedostupnosti je možno 1 druh náplasti nahradit jiným druhem.</t>
  </si>
  <si>
    <t>grafika dle logomanuálu 
a požadavku OZP</t>
  </si>
  <si>
    <t>volné jako sada v papírovém/kartonovém obale (pouzdru)</t>
  </si>
  <si>
    <t>Dárkový set náplastí v pevné plastové uzavíratelné krabičce; balení obsahující minimálně 5 ks náplastí v různých velikostech; náplasti z netkané textilie nebo PE materiálu, krabička kompaktního rozměru cca 10 × 5 × 1 cm, se zacvakávacím víčkem; zdravotnický materiál splňující platné hygienické a zdravotnické předpisy EU;  dodání jako kompletní sada v plastové krabičce, volně.</t>
  </si>
  <si>
    <t>potisk krabičky logem OZP</t>
  </si>
  <si>
    <t>dle manuálu OZP</t>
  </si>
  <si>
    <t>plastová klíčenka se žetonem do nákupních vozíků. Vnější část fialová, vnitřní žeton bílý, 
s potiskem 1 barva. kovový kroužek na klíče. Velikosti žetonu 10 Kč, potisk žetonu/kolečka dle logomanuálu a logem OZP</t>
  </si>
  <si>
    <t>potisk žetonu z jedné strany
potisk - logo jednobarevné</t>
  </si>
  <si>
    <t>baleno po 1 ks</t>
  </si>
  <si>
    <t>taška 230x100x310, 4/0, 170g km, 1/0 lamino mat, kompletace, bílá polyesterová ucha</t>
  </si>
  <si>
    <t>Sklenice medu: cca 50 g, skleněný obal se šroubovacím víčkem; med květový nebo pastový (druh medu dle sezónní dostupnosti). Etiketa: samolepka s logem na sklenici (digitální tisk, barevný, plnobarevný CMYK); obsah grafiky dle požadavku objednatele/OZP. Součástí papírový sáček obsahující směs lučních květů, bylinek nebo jehličnanů (dle aktuální nabídky dodavatele) k možnému výsevu.</t>
  </si>
  <si>
    <t>volně kompletované balení: sklenice medu s etiketou + sáček; 
každý komplet tvoří jedno balení</t>
  </si>
  <si>
    <t>logo OZP dle logomanuálu na čelní nebo jiné vhodné pohledové ploše držáku</t>
  </si>
  <si>
    <t>logo OZP dle logomanuálu na keramické nádobě nebo jiné vhodné ploše</t>
  </si>
  <si>
    <t>Fleecová deka</t>
  </si>
  <si>
    <t>Držák na telefon do auta</t>
  </si>
  <si>
    <t>Univerzální držák mobilního telefonu určený k uchycení do ventilační mřížky automobilu. Mechanismus uchycení telefonu musí umožňovat snadné vložení a vyjmutí telefonu jednou rukou a současně zajistit jeho stabilní uchycení během běžného provozu vozidla. Kompatibilní s mobilními telefony o šířce přibližně 60–90 mm. Otočný kulový kloub nebo jiné obdobné řešení umožňující nastavení polohy telefonu minimálně v rozsahu 360°. Kontaktní plochy opatřeny měkkým protiskluzovým materiálem zabraňujícím poškození telefonu. Materiál výrobku tvořen kombinací kovových a plastových prvků nebo jiným obdobným konstrukčním řešením zajišťujícím dostatečnou pevnost a životnost výrobku. Rozměry přibližně 10 × 10 × 6 cm. Držák musí umožňovat stabilní uchycení telefonu během běžného provozu vozidla a opakované používání bez zhoršení funkčnosti uchycovacího mechanismu.</t>
  </si>
  <si>
    <t>Aromatický difuzér s vonnou náplní o objemu minimálně 15 ml. Součástí výrobku je dekorativní nádoba z keramiky, skla nebo jiného obdobného materiálu, minimálně 4 difuzní tyčinky z ratanu, bambusu nebo jiného přírodního materiálu určené k postupnému uvolňování vůně. Vůně dle aktuální nabídky dodavatele a výběru objednatele. Výrobek bude dodán v samostatném papírovém nebo kartonovém obalu obsahujícím alespoň jeden dekorativní prvek z keramiky, dřeva, textilu nebo jiného obdobného materiálu související s provedením difuzéru.</t>
  </si>
  <si>
    <t>Fleecová nebo jiná obdobná hřejivá deka vhodná pro každodenní použití. Rozměry minimálně 120 × 150 cm. Materiál polyester, recyklovaný polyester (rPET) nebo jiný obdobný materiál s gramáží minimálně 180 g/m². Materiál musí být měkký, příjemný na dotek, hřejivý a odolný vůči běžnému používání a opakovanému praní. Deka bude opatřena integrovaným popruhem, páskem, obalem nebo jiným řešením umožňujícím její snadné složení, skladování a přenášení. Potisk nebo branding logem OZP na dece i popruhu dle konstrukce výrobku a použité technologie potisku.</t>
  </si>
  <si>
    <t>logo OZP dle logomanuálu na dece i popruhu</t>
  </si>
  <si>
    <t>jednotlivě v ochranném obalu</t>
  </si>
  <si>
    <t>samostatně v kartonu</t>
  </si>
  <si>
    <t>Uchazeč vyplní pouze žlutě označená pole tabulky.</t>
  </si>
  <si>
    <t>Uchazeč nesmí ponechat prázdné pole v tabulce.</t>
  </si>
  <si>
    <t>Nabídková cena  pro hodnocení nabídek bude zahrnovat veškeré náklady dodavatele spojené s plněním předmětu veřejné zakázky, a to včetně vizualizace a návrhů umístění potisku a případné grafické úpravy na požadavek zadavatele a dodání do sídla zadavatele.</t>
  </si>
  <si>
    <t>Celková nabídková cena v Kč bez DPH</t>
  </si>
  <si>
    <t>klasické bonbony v potištěném obalu se zatočenými konci; balené jednotlivě v bílé twist fólii s klasickými kroucenými konci; kroucené konce fialové a potisk logo OZP fialové dle logomanuálu; ovocný mix; hmotnost jednoho bonbonu 3,85g (povolená odchylka + - 15%)</t>
  </si>
  <si>
    <t>žvýkačky bez cukru příchuť peppermint, v sáčku 2 ks, hmotnost 2,8 g (povolená odchylka + - 15%); potisk obalu se srozumitelnou grafikou ve vztahu k obalu</t>
  </si>
  <si>
    <t>Odkaz na výrobek Isoline Water slouží pouze k ilustraci požadovaného vzhledu a funkčních vlastností výrobku. Zadavatel připouští veškerá technicky a kvalitativně rovnocenná řešení.</t>
  </si>
  <si>
    <t>Láhev na vodu</t>
  </si>
  <si>
    <t>Kuličkové pero fialové kovové</t>
  </si>
  <si>
    <t>Taška střední</t>
  </si>
  <si>
    <t>Dámské tričko vel. S</t>
  </si>
  <si>
    <t>Dámské tričko vel. M</t>
  </si>
  <si>
    <t>Dámské tričko vel. L</t>
  </si>
  <si>
    <t>Dámské tričko vel. XL</t>
  </si>
  <si>
    <t>Pánské tričko vel. M</t>
  </si>
  <si>
    <t>Pánské tričko vel. L</t>
  </si>
  <si>
    <t>Pánské tričko vel. XL</t>
  </si>
  <si>
    <t>Pánské tričko vel. XXL</t>
  </si>
  <si>
    <t>Balzám na rty s UV</t>
  </si>
  <si>
    <t>Papírové desky s chlopní</t>
  </si>
  <si>
    <t>Papírové kapesníky</t>
  </si>
  <si>
    <t>Taška malá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</si>
</sst>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Kč&quot;"/>
    <numFmt numFmtId="165" formatCode="#,##0.0\ &quot;Kč&quot;"/>
  </numFmts>
  <fonts count="12" x14ac:knownFonts="1">
    <font>
      <sz val="11"/>
      <color theme="1"/>
      <name val="Aptos Narrow"/>
      <family val="2"/>
      <charset val="238"/>
      <scheme val="minor"/>
    </font>
    <font>
      <sz val="10"/>
      <name val="Calibri"/>
      <family val="2"/>
      <charset val="238"/>
    </font>
    <font>
      <sz val="11"/>
      <color theme="1"/>
      <name val="Aptos Narrow"/>
      <family val="2"/>
      <scheme val="minor"/>
    </font>
    <font>
      <b/>
      <sz val="10"/>
      <color theme="1"/>
      <name val="Calibri"/>
      <family val="2"/>
      <charset val="238"/>
    </font>
    <font>
      <sz val="10"/>
      <color theme="1"/>
      <name val="Calibri"/>
      <family val="2"/>
      <charset val="238"/>
    </font>
    <font>
      <sz val="10"/>
      <name val="Calibri"/>
      <family val="2"/>
    </font>
    <font>
      <b/>
      <sz val="10"/>
      <name val="Calibri"/>
      <family val="2"/>
    </font>
    <font>
      <sz val="11"/>
      <color theme="1"/>
      <name val="Calibri"/>
      <family val="2"/>
    </font>
    <font>
      <b/>
      <sz val="10"/>
      <color theme="1"/>
      <name val="Calibri"/>
      <family val="2"/>
    </font>
    <font>
      <sz val="8"/>
      <color theme="1"/>
      <name val="Calibri"/>
      <family val="2"/>
    </font>
    <font>
      <sz val="10"/>
      <color theme="1"/>
      <name val="Calibri"/>
      <family val="2"/>
    </font>
    <font>
      <b/>
      <u/>
      <sz val="10"/>
      <name val="Calibri"/>
      <family val="2"/>
    </font>
  </fonts>
  <fills count="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s>
  <cellStyleXfs count="2">
    <xf numFmtId="0" fontId="0" fillId="0" borderId="0"/>
    <xf numFmtId="0" fontId="2" fillId="0" borderId="0"/>
  </cellStyleXfs>
  <cellXfs count="48">
    <xf numFmtId="0" fontId="0" fillId="0" borderId="0" xfId="0"/>
    <xf numFmtId="164" fontId="0" fillId="0" borderId="0" xfId="0" applyNumberFormat="1"/>
    <xf numFmtId="0" fontId="1" fillId="3" borderId="0" xfId="0" applyFont="1" applyFill="1" applyAlignment="1">
      <alignment horizontal="left" vertical="center"/>
    </xf>
    <xf numFmtId="0" fontId="1" fillId="3" borderId="0" xfId="0" applyFont="1" applyFill="1" applyAlignment="1">
      <alignment horizontal="center" vertical="center" wrapText="1"/>
    </xf>
    <xf numFmtId="49" fontId="1" fillId="3" borderId="0" xfId="0" applyNumberFormat="1" applyFont="1" applyFill="1" applyAlignment="1">
      <alignment horizontal="center" vertical="center" wrapText="1"/>
    </xf>
    <xf numFmtId="0" fontId="1" fillId="3" borderId="0" xfId="0" applyFont="1" applyFill="1" applyAlignment="1">
      <alignment horizontal="left" vertical="center" wrapText="1"/>
    </xf>
    <xf numFmtId="0" fontId="1" fillId="3" borderId="0" xfId="0" applyFont="1" applyFill="1" applyAlignment="1">
      <alignment vertical="center" wrapText="1"/>
    </xf>
    <xf numFmtId="0" fontId="4" fillId="3" borderId="0" xfId="0" applyFont="1" applyFill="1" applyAlignment="1">
      <alignment horizontal="left" vertical="center" wrapText="1"/>
    </xf>
    <xf numFmtId="0" fontId="4" fillId="3" borderId="0" xfId="0" applyFont="1" applyFill="1" applyAlignment="1">
      <alignment vertical="center" wrapText="1"/>
    </xf>
    <xf numFmtId="0" fontId="5" fillId="3" borderId="1" xfId="0" applyFont="1" applyFill="1" applyBorder="1" applyAlignment="1">
      <alignment horizontal="left" vertical="center" wrapText="1"/>
    </xf>
    <xf numFmtId="0" fontId="4" fillId="3" borderId="0" xfId="0" applyFont="1" applyFill="1" applyAlignment="1">
      <alignment horizontal="left" vertical="center" wrapText="1"/>
    </xf>
    <xf numFmtId="0" fontId="3" fillId="3" borderId="0" xfId="0" applyFont="1" applyFill="1" applyAlignment="1">
      <alignment horizontal="left" vertical="center" wrapText="1"/>
    </xf>
    <xf numFmtId="0" fontId="6" fillId="4" borderId="7" xfId="0" applyFont="1" applyFill="1" applyBorder="1" applyAlignment="1">
      <alignment horizontal="center" vertical="center" wrapText="1"/>
    </xf>
    <xf numFmtId="0" fontId="6" fillId="4" borderId="5" xfId="0" applyFont="1" applyFill="1" applyBorder="1" applyAlignment="1">
      <alignment horizontal="center" vertical="center" wrapText="1"/>
    </xf>
    <xf numFmtId="49" fontId="6" fillId="4" borderId="5"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0" fontId="6" fillId="4" borderId="6" xfId="0" applyFont="1" applyFill="1" applyBorder="1" applyAlignment="1">
      <alignment horizontal="center" vertical="center" wrapText="1"/>
    </xf>
    <xf numFmtId="0" fontId="7" fillId="0" borderId="0" xfId="0" applyFont="1"/>
    <xf numFmtId="0" fontId="5" fillId="3"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3" fontId="5" fillId="3" borderId="1"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164" fontId="7" fillId="0" borderId="1" xfId="0" applyNumberFormat="1" applyFont="1" applyBorder="1" applyAlignment="1">
      <alignment horizontal="center" vertical="center"/>
    </xf>
    <xf numFmtId="0" fontId="7" fillId="0" borderId="1" xfId="0" applyFont="1" applyBorder="1" applyAlignment="1">
      <alignment wrapText="1"/>
    </xf>
    <xf numFmtId="0" fontId="7" fillId="0" borderId="0" xfId="0" applyFont="1" applyAlignment="1">
      <alignment wrapText="1"/>
    </xf>
    <xf numFmtId="0" fontId="6" fillId="2" borderId="3" xfId="0" applyFont="1" applyFill="1" applyBorder="1" applyAlignment="1">
      <alignment horizontal="center" vertical="center" wrapText="1"/>
    </xf>
    <xf numFmtId="0" fontId="5" fillId="0" borderId="1" xfId="0" applyFont="1" applyBorder="1" applyAlignment="1">
      <alignment horizontal="left" vertical="center" wrapText="1"/>
    </xf>
    <xf numFmtId="3" fontId="5" fillId="0" borderId="1" xfId="0" applyNumberFormat="1" applyFont="1" applyBorder="1" applyAlignment="1">
      <alignment horizontal="center" vertical="center"/>
    </xf>
    <xf numFmtId="0" fontId="6" fillId="2" borderId="3" xfId="1" applyFont="1" applyFill="1" applyBorder="1" applyAlignment="1">
      <alignment horizontal="center" vertical="center" wrapText="1"/>
    </xf>
    <xf numFmtId="0" fontId="5" fillId="0" borderId="1" xfId="1" applyFont="1" applyBorder="1" applyAlignment="1">
      <alignment horizontal="left" vertical="center" wrapText="1"/>
    </xf>
    <xf numFmtId="0" fontId="8" fillId="2" borderId="3" xfId="0" applyFont="1" applyFill="1" applyBorder="1" applyAlignment="1">
      <alignment horizontal="center" vertical="center" wrapText="1"/>
    </xf>
    <xf numFmtId="0" fontId="9" fillId="0" borderId="0" xfId="0" applyFont="1" applyAlignment="1">
      <alignment horizontal="left" vertical="center" wrapText="1"/>
    </xf>
    <xf numFmtId="0" fontId="8"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3"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6" fillId="2" borderId="4" xfId="1" applyFont="1" applyFill="1" applyBorder="1" applyAlignment="1">
      <alignment horizontal="center" vertical="center" wrapText="1"/>
    </xf>
    <xf numFmtId="0" fontId="10" fillId="0" borderId="1" xfId="0" applyFont="1" applyBorder="1" applyAlignment="1">
      <alignment wrapText="1"/>
    </xf>
    <xf numFmtId="165" fontId="6" fillId="6" borderId="2" xfId="0" applyNumberFormat="1" applyFont="1" applyFill="1" applyBorder="1" applyAlignment="1">
      <alignment horizontal="center" vertical="center" wrapText="1"/>
    </xf>
    <xf numFmtId="0" fontId="6" fillId="3" borderId="0" xfId="0" applyFont="1" applyFill="1" applyAlignment="1">
      <alignment horizontal="left" vertical="center"/>
    </xf>
    <xf numFmtId="0" fontId="6" fillId="3" borderId="0" xfId="0" applyFont="1" applyFill="1" applyAlignment="1">
      <alignment vertical="center" wrapText="1"/>
    </xf>
    <xf numFmtId="0" fontId="5" fillId="3" borderId="0" xfId="0" applyFont="1" applyFill="1" applyAlignment="1">
      <alignment horizontal="center" vertical="center" wrapText="1"/>
    </xf>
    <xf numFmtId="49" fontId="5" fillId="3" borderId="0" xfId="0" applyNumberFormat="1" applyFont="1" applyFill="1" applyAlignment="1">
      <alignment horizontal="center" vertical="center" wrapText="1"/>
    </xf>
    <xf numFmtId="0" fontId="11" fillId="3" borderId="0" xfId="0" applyFont="1" applyFill="1" applyAlignment="1">
      <alignment horizontal="center" vertical="center" wrapText="1"/>
    </xf>
    <xf numFmtId="0" fontId="5" fillId="3" borderId="0" xfId="0" applyFont="1" applyFill="1" applyAlignment="1">
      <alignment horizontal="left" vertical="top" wrapText="1"/>
    </xf>
    <xf numFmtId="0" fontId="5" fillId="3" borderId="0" xfId="0" applyFont="1" applyFill="1" applyAlignment="1">
      <alignment vertical="center" wrapText="1"/>
    </xf>
    <xf numFmtId="0" fontId="8" fillId="2" borderId="1" xfId="0" applyFont="1" applyFill="1" applyBorder="1" applyAlignment="1">
      <alignment horizontal="center" vertical="center"/>
    </xf>
  </cellXfs>
  <cellStyles count="2">
    <cellStyle name="Normální" xfId="0" builtinId="0"/>
    <cellStyle name="Normální 2" xfId="1" xr:uid="{A5345E2C-B8CA-464F-8D51-4533D78B4E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4DE2E-A01D-48F2-AE1D-29E421C59D14}">
  <dimension ref="A1:K47"/>
  <sheetViews>
    <sheetView tabSelected="1" zoomScale="85" zoomScaleNormal="85" workbookViewId="0">
      <selection activeCell="A2" sqref="A2"/>
    </sheetView>
  </sheetViews>
  <sheetFormatPr defaultRowHeight="15" x14ac:dyDescent="0.25"/>
  <cols>
    <col min="1" max="1" width="27.7109375" customWidth="1"/>
    <col min="2" max="2" width="68.5703125" customWidth="1"/>
    <col min="3" max="3" width="18.85546875" customWidth="1"/>
    <col min="4" max="4" width="12.42578125" customWidth="1"/>
    <col min="5" max="5" width="16.140625" customWidth="1"/>
    <col min="6" max="6" width="15.140625" customWidth="1"/>
    <col min="7" max="7" width="12.42578125" customWidth="1"/>
    <col min="8" max="8" width="14.140625" customWidth="1"/>
    <col min="9" max="9" width="14.28515625" style="1" customWidth="1"/>
    <col min="10" max="10" width="14.28515625" customWidth="1"/>
    <col min="11" max="11" width="23.140625" customWidth="1"/>
  </cols>
  <sheetData>
    <row r="1" spans="1:11" ht="63.75" x14ac:dyDescent="0.25">
      <c r="A1" s="12" t="s">
        <v>59</v>
      </c>
      <c r="B1" s="13" t="s">
        <v>60</v>
      </c>
      <c r="C1" s="13" t="s">
        <v>61</v>
      </c>
      <c r="D1" s="13" t="s">
        <v>62</v>
      </c>
      <c r="E1" s="14" t="s">
        <v>63</v>
      </c>
      <c r="F1" s="13" t="s">
        <v>64</v>
      </c>
      <c r="G1" s="13" t="s">
        <v>65</v>
      </c>
      <c r="H1" s="13" t="s">
        <v>66</v>
      </c>
      <c r="I1" s="15" t="s">
        <v>67</v>
      </c>
      <c r="J1" s="16" t="s">
        <v>68</v>
      </c>
      <c r="K1" s="17"/>
    </row>
    <row r="2" spans="1:11" ht="114.75" x14ac:dyDescent="0.25">
      <c r="A2" s="47" t="s">
        <v>57</v>
      </c>
      <c r="B2" s="9" t="s">
        <v>93</v>
      </c>
      <c r="C2" s="18" t="s">
        <v>28</v>
      </c>
      <c r="D2" s="18" t="s">
        <v>15</v>
      </c>
      <c r="E2" s="19" t="s">
        <v>20</v>
      </c>
      <c r="F2" s="18" t="s">
        <v>17</v>
      </c>
      <c r="G2" s="20" t="s">
        <v>94</v>
      </c>
      <c r="H2" s="21">
        <v>300</v>
      </c>
      <c r="I2" s="22"/>
      <c r="J2" s="23">
        <f>H2*I2</f>
        <v>0</v>
      </c>
      <c r="K2" s="17"/>
    </row>
    <row r="3" spans="1:11" ht="120" x14ac:dyDescent="0.25">
      <c r="A3" s="47" t="s">
        <v>58</v>
      </c>
      <c r="B3" s="24" t="s">
        <v>100</v>
      </c>
      <c r="C3" s="18" t="s">
        <v>96</v>
      </c>
      <c r="D3" s="18" t="s">
        <v>15</v>
      </c>
      <c r="E3" s="19" t="s">
        <v>20</v>
      </c>
      <c r="F3" s="18" t="s">
        <v>17</v>
      </c>
      <c r="G3" s="20" t="s">
        <v>37</v>
      </c>
      <c r="H3" s="21">
        <v>200</v>
      </c>
      <c r="I3" s="22"/>
      <c r="J3" s="23">
        <f t="shared" ref="J3:J36" si="0">H3*I3</f>
        <v>0</v>
      </c>
      <c r="K3" s="25"/>
    </row>
    <row r="4" spans="1:11" ht="63.75" x14ac:dyDescent="0.25">
      <c r="A4" s="26" t="s">
        <v>113</v>
      </c>
      <c r="B4" s="27" t="s">
        <v>69</v>
      </c>
      <c r="C4" s="18" t="s">
        <v>70</v>
      </c>
      <c r="D4" s="18" t="s">
        <v>15</v>
      </c>
      <c r="E4" s="19" t="s">
        <v>16</v>
      </c>
      <c r="F4" s="18" t="s">
        <v>17</v>
      </c>
      <c r="G4" s="20" t="s">
        <v>71</v>
      </c>
      <c r="H4" s="28">
        <v>5000</v>
      </c>
      <c r="I4" s="22"/>
      <c r="J4" s="23">
        <f t="shared" si="0"/>
        <v>0</v>
      </c>
      <c r="K4" s="17"/>
    </row>
    <row r="5" spans="1:11" ht="114.75" x14ac:dyDescent="0.25">
      <c r="A5" s="26" t="s">
        <v>3</v>
      </c>
      <c r="B5" s="27" t="s">
        <v>72</v>
      </c>
      <c r="C5" s="18" t="s">
        <v>73</v>
      </c>
      <c r="D5" s="18" t="s">
        <v>15</v>
      </c>
      <c r="E5" s="19" t="s">
        <v>20</v>
      </c>
      <c r="F5" s="18" t="s">
        <v>17</v>
      </c>
      <c r="G5" s="20" t="s">
        <v>18</v>
      </c>
      <c r="H5" s="28">
        <v>200</v>
      </c>
      <c r="I5" s="22"/>
      <c r="J5" s="23">
        <f t="shared" si="0"/>
        <v>0</v>
      </c>
      <c r="K5" s="17"/>
    </row>
    <row r="6" spans="1:11" ht="51" x14ac:dyDescent="0.25">
      <c r="A6" s="26" t="s">
        <v>4</v>
      </c>
      <c r="B6" s="27" t="s">
        <v>109</v>
      </c>
      <c r="C6" s="18" t="s">
        <v>74</v>
      </c>
      <c r="D6" s="18" t="s">
        <v>75</v>
      </c>
      <c r="E6" s="19" t="s">
        <v>45</v>
      </c>
      <c r="F6" s="18" t="s">
        <v>17</v>
      </c>
      <c r="G6" s="20" t="s">
        <v>76</v>
      </c>
      <c r="H6" s="28">
        <v>25</v>
      </c>
      <c r="I6" s="22"/>
      <c r="J6" s="23">
        <f t="shared" si="0"/>
        <v>0</v>
      </c>
      <c r="K6" s="17"/>
    </row>
    <row r="7" spans="1:11" ht="25.5" x14ac:dyDescent="0.25">
      <c r="A7" s="26" t="s">
        <v>5</v>
      </c>
      <c r="B7" s="27" t="s">
        <v>110</v>
      </c>
      <c r="C7" s="18" t="s">
        <v>77</v>
      </c>
      <c r="D7" s="18" t="s">
        <v>15</v>
      </c>
      <c r="E7" s="19" t="s">
        <v>20</v>
      </c>
      <c r="F7" s="18" t="s">
        <v>17</v>
      </c>
      <c r="G7" s="20" t="s">
        <v>78</v>
      </c>
      <c r="H7" s="28">
        <v>3000</v>
      </c>
      <c r="I7" s="22"/>
      <c r="J7" s="23">
        <f t="shared" si="0"/>
        <v>0</v>
      </c>
      <c r="K7" s="17"/>
    </row>
    <row r="8" spans="1:11" ht="51" x14ac:dyDescent="0.25">
      <c r="A8" s="26" t="s">
        <v>6</v>
      </c>
      <c r="B8" s="27" t="s">
        <v>89</v>
      </c>
      <c r="C8" s="18" t="s">
        <v>90</v>
      </c>
      <c r="D8" s="18" t="s">
        <v>15</v>
      </c>
      <c r="E8" s="19" t="s">
        <v>45</v>
      </c>
      <c r="F8" s="18" t="s">
        <v>17</v>
      </c>
      <c r="G8" s="20" t="s">
        <v>91</v>
      </c>
      <c r="H8" s="28">
        <v>1200</v>
      </c>
      <c r="I8" s="22"/>
      <c r="J8" s="23">
        <f t="shared" si="0"/>
        <v>0</v>
      </c>
      <c r="K8" s="17"/>
    </row>
    <row r="9" spans="1:11" ht="38.25" x14ac:dyDescent="0.25">
      <c r="A9" s="26" t="s">
        <v>114</v>
      </c>
      <c r="B9" s="27" t="s">
        <v>92</v>
      </c>
      <c r="C9" s="18" t="s">
        <v>24</v>
      </c>
      <c r="D9" s="18" t="s">
        <v>15</v>
      </c>
      <c r="E9" s="19" t="s">
        <v>20</v>
      </c>
      <c r="F9" s="18" t="s">
        <v>17</v>
      </c>
      <c r="G9" s="20" t="s">
        <v>25</v>
      </c>
      <c r="H9" s="28">
        <v>800</v>
      </c>
      <c r="I9" s="22"/>
      <c r="J9" s="23">
        <f t="shared" si="0"/>
        <v>0</v>
      </c>
      <c r="K9" s="17"/>
    </row>
    <row r="10" spans="1:11" ht="89.25" x14ac:dyDescent="0.25">
      <c r="A10" s="26" t="s">
        <v>115</v>
      </c>
      <c r="B10" s="27" t="s">
        <v>79</v>
      </c>
      <c r="C10" s="18" t="s">
        <v>80</v>
      </c>
      <c r="D10" s="18" t="s">
        <v>15</v>
      </c>
      <c r="E10" s="19" t="s">
        <v>45</v>
      </c>
      <c r="F10" s="18" t="s">
        <v>17</v>
      </c>
      <c r="G10" s="20" t="s">
        <v>21</v>
      </c>
      <c r="H10" s="28">
        <v>25</v>
      </c>
      <c r="I10" s="22"/>
      <c r="J10" s="23">
        <f t="shared" si="0"/>
        <v>0</v>
      </c>
      <c r="K10" s="17"/>
    </row>
    <row r="11" spans="1:11" ht="89.25" x14ac:dyDescent="0.25">
      <c r="A11" s="26" t="s">
        <v>116</v>
      </c>
      <c r="B11" s="27" t="s">
        <v>79</v>
      </c>
      <c r="C11" s="18" t="s">
        <v>80</v>
      </c>
      <c r="D11" s="18" t="s">
        <v>15</v>
      </c>
      <c r="E11" s="19" t="s">
        <v>45</v>
      </c>
      <c r="F11" s="18" t="s">
        <v>17</v>
      </c>
      <c r="G11" s="20" t="s">
        <v>21</v>
      </c>
      <c r="H11" s="28">
        <v>25</v>
      </c>
      <c r="I11" s="22"/>
      <c r="J11" s="23">
        <f t="shared" si="0"/>
        <v>0</v>
      </c>
      <c r="K11" s="17"/>
    </row>
    <row r="12" spans="1:11" ht="89.25" x14ac:dyDescent="0.25">
      <c r="A12" s="26" t="s">
        <v>117</v>
      </c>
      <c r="B12" s="27" t="s">
        <v>79</v>
      </c>
      <c r="C12" s="18" t="s">
        <v>80</v>
      </c>
      <c r="D12" s="18" t="s">
        <v>15</v>
      </c>
      <c r="E12" s="19" t="s">
        <v>45</v>
      </c>
      <c r="F12" s="18" t="s">
        <v>17</v>
      </c>
      <c r="G12" s="20" t="s">
        <v>21</v>
      </c>
      <c r="H12" s="28">
        <v>25</v>
      </c>
      <c r="I12" s="22"/>
      <c r="J12" s="23">
        <f t="shared" si="0"/>
        <v>0</v>
      </c>
      <c r="K12" s="17"/>
    </row>
    <row r="13" spans="1:11" ht="89.25" x14ac:dyDescent="0.25">
      <c r="A13" s="26" t="s">
        <v>118</v>
      </c>
      <c r="B13" s="27" t="s">
        <v>81</v>
      </c>
      <c r="C13" s="18" t="s">
        <v>80</v>
      </c>
      <c r="D13" s="18" t="s">
        <v>15</v>
      </c>
      <c r="E13" s="19" t="s">
        <v>45</v>
      </c>
      <c r="F13" s="18" t="s">
        <v>17</v>
      </c>
      <c r="G13" s="20" t="s">
        <v>21</v>
      </c>
      <c r="H13" s="28">
        <v>25</v>
      </c>
      <c r="I13" s="22"/>
      <c r="J13" s="23">
        <f t="shared" si="0"/>
        <v>0</v>
      </c>
      <c r="K13" s="17"/>
    </row>
    <row r="14" spans="1:11" ht="89.25" x14ac:dyDescent="0.25">
      <c r="A14" s="26" t="s">
        <v>119</v>
      </c>
      <c r="B14" s="27" t="s">
        <v>82</v>
      </c>
      <c r="C14" s="18" t="s">
        <v>80</v>
      </c>
      <c r="D14" s="18" t="s">
        <v>15</v>
      </c>
      <c r="E14" s="19" t="s">
        <v>45</v>
      </c>
      <c r="F14" s="18" t="s">
        <v>17</v>
      </c>
      <c r="G14" s="20" t="s">
        <v>21</v>
      </c>
      <c r="H14" s="28">
        <v>25</v>
      </c>
      <c r="I14" s="22"/>
      <c r="J14" s="23">
        <f t="shared" si="0"/>
        <v>0</v>
      </c>
      <c r="K14" s="17"/>
    </row>
    <row r="15" spans="1:11" ht="89.25" x14ac:dyDescent="0.25">
      <c r="A15" s="26" t="s">
        <v>120</v>
      </c>
      <c r="B15" s="27" t="s">
        <v>82</v>
      </c>
      <c r="C15" s="18" t="s">
        <v>80</v>
      </c>
      <c r="D15" s="18" t="s">
        <v>15</v>
      </c>
      <c r="E15" s="19" t="s">
        <v>45</v>
      </c>
      <c r="F15" s="18" t="s">
        <v>17</v>
      </c>
      <c r="G15" s="20" t="s">
        <v>21</v>
      </c>
      <c r="H15" s="28">
        <v>25</v>
      </c>
      <c r="I15" s="22"/>
      <c r="J15" s="23">
        <f t="shared" si="0"/>
        <v>0</v>
      </c>
      <c r="K15" s="17"/>
    </row>
    <row r="16" spans="1:11" ht="89.25" x14ac:dyDescent="0.25">
      <c r="A16" s="26" t="s">
        <v>121</v>
      </c>
      <c r="B16" s="27" t="s">
        <v>82</v>
      </c>
      <c r="C16" s="18" t="s">
        <v>80</v>
      </c>
      <c r="D16" s="18" t="s">
        <v>15</v>
      </c>
      <c r="E16" s="19" t="s">
        <v>45</v>
      </c>
      <c r="F16" s="18" t="s">
        <v>17</v>
      </c>
      <c r="G16" s="20" t="s">
        <v>21</v>
      </c>
      <c r="H16" s="28">
        <v>25</v>
      </c>
      <c r="I16" s="22"/>
      <c r="J16" s="23">
        <f t="shared" si="0"/>
        <v>0</v>
      </c>
      <c r="K16" s="17"/>
    </row>
    <row r="17" spans="1:11" ht="89.25" x14ac:dyDescent="0.25">
      <c r="A17" s="26" t="s">
        <v>122</v>
      </c>
      <c r="B17" s="27" t="s">
        <v>82</v>
      </c>
      <c r="C17" s="18" t="s">
        <v>80</v>
      </c>
      <c r="D17" s="18" t="s">
        <v>15</v>
      </c>
      <c r="E17" s="19" t="s">
        <v>45</v>
      </c>
      <c r="F17" s="18" t="s">
        <v>17</v>
      </c>
      <c r="G17" s="20" t="s">
        <v>21</v>
      </c>
      <c r="H17" s="28">
        <v>25</v>
      </c>
      <c r="I17" s="22"/>
      <c r="J17" s="23">
        <f t="shared" si="0"/>
        <v>0</v>
      </c>
      <c r="K17" s="17"/>
    </row>
    <row r="18" spans="1:11" ht="76.5" x14ac:dyDescent="0.25">
      <c r="A18" s="26" t="s">
        <v>7</v>
      </c>
      <c r="B18" s="27" t="s">
        <v>83</v>
      </c>
      <c r="C18" s="18" t="s">
        <v>84</v>
      </c>
      <c r="D18" s="18" t="s">
        <v>34</v>
      </c>
      <c r="E18" s="19" t="s">
        <v>16</v>
      </c>
      <c r="F18" s="18" t="s">
        <v>17</v>
      </c>
      <c r="G18" s="20" t="s">
        <v>85</v>
      </c>
      <c r="H18" s="28">
        <v>1100</v>
      </c>
      <c r="I18" s="22"/>
      <c r="J18" s="23">
        <f t="shared" si="0"/>
        <v>0</v>
      </c>
      <c r="K18" s="17"/>
    </row>
    <row r="19" spans="1:11" ht="63.75" x14ac:dyDescent="0.25">
      <c r="A19" s="26" t="s">
        <v>8</v>
      </c>
      <c r="B19" s="27" t="s">
        <v>86</v>
      </c>
      <c r="C19" s="18" t="s">
        <v>87</v>
      </c>
      <c r="D19" s="18" t="s">
        <v>88</v>
      </c>
      <c r="E19" s="19" t="s">
        <v>20</v>
      </c>
      <c r="F19" s="18" t="s">
        <v>17</v>
      </c>
      <c r="G19" s="20" t="s">
        <v>18</v>
      </c>
      <c r="H19" s="28">
        <v>1300</v>
      </c>
      <c r="I19" s="22"/>
      <c r="J19" s="23">
        <f t="shared" si="0"/>
        <v>0</v>
      </c>
      <c r="K19" s="17"/>
    </row>
    <row r="20" spans="1:11" ht="38.25" x14ac:dyDescent="0.25">
      <c r="A20" s="26" t="s">
        <v>1</v>
      </c>
      <c r="B20" s="9" t="s">
        <v>9</v>
      </c>
      <c r="C20" s="18" t="s">
        <v>14</v>
      </c>
      <c r="D20" s="20" t="s">
        <v>15</v>
      </c>
      <c r="E20" s="19" t="s">
        <v>16</v>
      </c>
      <c r="F20" s="18" t="s">
        <v>17</v>
      </c>
      <c r="G20" s="20" t="s">
        <v>18</v>
      </c>
      <c r="H20" s="28">
        <v>1000</v>
      </c>
      <c r="I20" s="22"/>
      <c r="J20" s="23">
        <f t="shared" si="0"/>
        <v>0</v>
      </c>
      <c r="K20" s="17"/>
    </row>
    <row r="21" spans="1:11" ht="89.25" x14ac:dyDescent="0.25">
      <c r="A21" s="26" t="s">
        <v>10</v>
      </c>
      <c r="B21" s="27" t="s">
        <v>11</v>
      </c>
      <c r="C21" s="18" t="s">
        <v>19</v>
      </c>
      <c r="D21" s="20" t="s">
        <v>15</v>
      </c>
      <c r="E21" s="19" t="s">
        <v>20</v>
      </c>
      <c r="F21" s="18" t="s">
        <v>17</v>
      </c>
      <c r="G21" s="20" t="s">
        <v>21</v>
      </c>
      <c r="H21" s="28">
        <v>250</v>
      </c>
      <c r="I21" s="22"/>
      <c r="J21" s="23">
        <f t="shared" si="0"/>
        <v>0</v>
      </c>
      <c r="K21" s="17"/>
    </row>
    <row r="22" spans="1:11" ht="38.25" x14ac:dyDescent="0.25">
      <c r="A22" s="29" t="s">
        <v>0</v>
      </c>
      <c r="B22" s="30" t="s">
        <v>12</v>
      </c>
      <c r="C22" s="18" t="s">
        <v>22</v>
      </c>
      <c r="D22" s="20" t="s">
        <v>15</v>
      </c>
      <c r="E22" s="19" t="s">
        <v>16</v>
      </c>
      <c r="F22" s="18" t="s">
        <v>17</v>
      </c>
      <c r="G22" s="20" t="s">
        <v>23</v>
      </c>
      <c r="H22" s="28">
        <v>1000</v>
      </c>
      <c r="I22" s="22"/>
      <c r="J22" s="23">
        <f t="shared" si="0"/>
        <v>0</v>
      </c>
      <c r="K22" s="17"/>
    </row>
    <row r="23" spans="1:11" ht="51" x14ac:dyDescent="0.25">
      <c r="A23" s="31" t="s">
        <v>26</v>
      </c>
      <c r="B23" s="9" t="s">
        <v>27</v>
      </c>
      <c r="C23" s="18" t="s">
        <v>28</v>
      </c>
      <c r="D23" s="20" t="s">
        <v>15</v>
      </c>
      <c r="E23" s="19" t="s">
        <v>20</v>
      </c>
      <c r="F23" s="18" t="s">
        <v>17</v>
      </c>
      <c r="G23" s="18" t="s">
        <v>29</v>
      </c>
      <c r="H23" s="21">
        <v>150</v>
      </c>
      <c r="I23" s="22"/>
      <c r="J23" s="23">
        <f t="shared" si="0"/>
        <v>0</v>
      </c>
      <c r="K23" s="17"/>
    </row>
    <row r="24" spans="1:11" ht="63.75" x14ac:dyDescent="0.25">
      <c r="A24" s="31" t="s">
        <v>30</v>
      </c>
      <c r="B24" s="9" t="s">
        <v>31</v>
      </c>
      <c r="C24" s="18" t="s">
        <v>28</v>
      </c>
      <c r="D24" s="20" t="s">
        <v>15</v>
      </c>
      <c r="E24" s="19" t="s">
        <v>20</v>
      </c>
      <c r="F24" s="18" t="s">
        <v>17</v>
      </c>
      <c r="G24" s="18" t="s">
        <v>29</v>
      </c>
      <c r="H24" s="21">
        <v>150</v>
      </c>
      <c r="I24" s="22"/>
      <c r="J24" s="23">
        <f t="shared" si="0"/>
        <v>0</v>
      </c>
      <c r="K24" s="17"/>
    </row>
    <row r="25" spans="1:11" ht="101.25" x14ac:dyDescent="0.25">
      <c r="A25" s="31" t="s">
        <v>112</v>
      </c>
      <c r="B25" s="9" t="s">
        <v>13</v>
      </c>
      <c r="C25" s="18" t="s">
        <v>32</v>
      </c>
      <c r="D25" s="20" t="s">
        <v>15</v>
      </c>
      <c r="E25" s="19" t="s">
        <v>20</v>
      </c>
      <c r="F25" s="18" t="s">
        <v>17</v>
      </c>
      <c r="G25" s="18" t="s">
        <v>33</v>
      </c>
      <c r="H25" s="21">
        <v>500</v>
      </c>
      <c r="I25" s="22"/>
      <c r="J25" s="23">
        <f t="shared" si="0"/>
        <v>0</v>
      </c>
      <c r="K25" s="32" t="s">
        <v>111</v>
      </c>
    </row>
    <row r="26" spans="1:11" ht="76.5" x14ac:dyDescent="0.25">
      <c r="A26" s="31" t="s">
        <v>2</v>
      </c>
      <c r="B26" s="9" t="s">
        <v>35</v>
      </c>
      <c r="C26" s="18" t="s">
        <v>36</v>
      </c>
      <c r="D26" s="20" t="s">
        <v>15</v>
      </c>
      <c r="E26" s="19" t="s">
        <v>20</v>
      </c>
      <c r="F26" s="18" t="s">
        <v>17</v>
      </c>
      <c r="G26" s="18" t="s">
        <v>37</v>
      </c>
      <c r="H26" s="21">
        <v>200</v>
      </c>
      <c r="I26" s="22"/>
      <c r="J26" s="23">
        <f t="shared" si="0"/>
        <v>0</v>
      </c>
      <c r="K26" s="17"/>
    </row>
    <row r="27" spans="1:11" ht="76.5" x14ac:dyDescent="0.25">
      <c r="A27" s="31" t="s">
        <v>38</v>
      </c>
      <c r="B27" s="27" t="s">
        <v>39</v>
      </c>
      <c r="C27" s="18" t="s">
        <v>40</v>
      </c>
      <c r="D27" s="20" t="s">
        <v>15</v>
      </c>
      <c r="E27" s="19" t="s">
        <v>41</v>
      </c>
      <c r="F27" s="18" t="s">
        <v>17</v>
      </c>
      <c r="G27" s="18" t="s">
        <v>33</v>
      </c>
      <c r="H27" s="21">
        <v>100</v>
      </c>
      <c r="I27" s="22"/>
      <c r="J27" s="23">
        <f t="shared" si="0"/>
        <v>0</v>
      </c>
      <c r="K27" s="17"/>
    </row>
    <row r="28" spans="1:11" ht="76.5" x14ac:dyDescent="0.25">
      <c r="A28" s="31" t="s">
        <v>38</v>
      </c>
      <c r="B28" s="27" t="s">
        <v>42</v>
      </c>
      <c r="C28" s="18" t="s">
        <v>40</v>
      </c>
      <c r="D28" s="20" t="s">
        <v>15</v>
      </c>
      <c r="E28" s="19" t="s">
        <v>43</v>
      </c>
      <c r="F28" s="18" t="s">
        <v>17</v>
      </c>
      <c r="G28" s="18" t="s">
        <v>33</v>
      </c>
      <c r="H28" s="21">
        <v>100</v>
      </c>
      <c r="I28" s="22"/>
      <c r="J28" s="23">
        <f t="shared" si="0"/>
        <v>0</v>
      </c>
      <c r="K28" s="17"/>
    </row>
    <row r="29" spans="1:11" ht="76.5" x14ac:dyDescent="0.25">
      <c r="A29" s="33" t="s">
        <v>38</v>
      </c>
      <c r="B29" s="27" t="s">
        <v>44</v>
      </c>
      <c r="C29" s="18" t="s">
        <v>40</v>
      </c>
      <c r="D29" s="20" t="s">
        <v>15</v>
      </c>
      <c r="E29" s="19" t="s">
        <v>43</v>
      </c>
      <c r="F29" s="18" t="s">
        <v>17</v>
      </c>
      <c r="G29" s="18" t="s">
        <v>33</v>
      </c>
      <c r="H29" s="21">
        <v>70</v>
      </c>
      <c r="I29" s="22"/>
      <c r="J29" s="23">
        <f t="shared" si="0"/>
        <v>0</v>
      </c>
      <c r="K29" s="17"/>
    </row>
    <row r="30" spans="1:11" ht="25.5" x14ac:dyDescent="0.25">
      <c r="A30" s="34" t="s">
        <v>123</v>
      </c>
      <c r="B30" s="27" t="s">
        <v>46</v>
      </c>
      <c r="C30" s="18" t="s">
        <v>47</v>
      </c>
      <c r="D30" s="20" t="s">
        <v>15</v>
      </c>
      <c r="E30" s="19" t="s">
        <v>45</v>
      </c>
      <c r="F30" s="18" t="s">
        <v>17</v>
      </c>
      <c r="G30" s="20" t="s">
        <v>18</v>
      </c>
      <c r="H30" s="21">
        <v>400</v>
      </c>
      <c r="I30" s="22"/>
      <c r="J30" s="23">
        <f t="shared" si="0"/>
        <v>0</v>
      </c>
      <c r="K30" s="17"/>
    </row>
    <row r="31" spans="1:11" ht="38.25" x14ac:dyDescent="0.25">
      <c r="A31" s="26" t="s">
        <v>124</v>
      </c>
      <c r="B31" s="27" t="s">
        <v>48</v>
      </c>
      <c r="C31" s="18" t="s">
        <v>49</v>
      </c>
      <c r="D31" s="20" t="s">
        <v>15</v>
      </c>
      <c r="E31" s="19" t="s">
        <v>20</v>
      </c>
      <c r="F31" s="18" t="s">
        <v>17</v>
      </c>
      <c r="G31" s="20" t="s">
        <v>25</v>
      </c>
      <c r="H31" s="21">
        <v>400</v>
      </c>
      <c r="I31" s="22"/>
      <c r="J31" s="23">
        <f t="shared" si="0"/>
        <v>0</v>
      </c>
      <c r="K31" s="17"/>
    </row>
    <row r="32" spans="1:11" ht="25.5" x14ac:dyDescent="0.25">
      <c r="A32" s="26" t="s">
        <v>125</v>
      </c>
      <c r="B32" s="27" t="s">
        <v>50</v>
      </c>
      <c r="C32" s="18" t="s">
        <v>15</v>
      </c>
      <c r="D32" s="20" t="s">
        <v>51</v>
      </c>
      <c r="E32" s="19" t="s">
        <v>45</v>
      </c>
      <c r="F32" s="18" t="s">
        <v>17</v>
      </c>
      <c r="G32" s="20" t="s">
        <v>52</v>
      </c>
      <c r="H32" s="35">
        <v>1500</v>
      </c>
      <c r="I32" s="22"/>
      <c r="J32" s="23">
        <f t="shared" si="0"/>
        <v>0</v>
      </c>
      <c r="K32" s="17"/>
    </row>
    <row r="33" spans="1:11" ht="49.5" customHeight="1" x14ac:dyDescent="0.25">
      <c r="A33" s="26" t="s">
        <v>125</v>
      </c>
      <c r="B33" s="36" t="s">
        <v>53</v>
      </c>
      <c r="C33" s="18" t="s">
        <v>54</v>
      </c>
      <c r="D33" s="20" t="s">
        <v>15</v>
      </c>
      <c r="E33" s="19" t="s">
        <v>20</v>
      </c>
      <c r="F33" s="18" t="s">
        <v>17</v>
      </c>
      <c r="G33" s="20" t="s">
        <v>55</v>
      </c>
      <c r="H33" s="35">
        <v>600</v>
      </c>
      <c r="I33" s="22"/>
      <c r="J33" s="23">
        <f t="shared" si="0"/>
        <v>0</v>
      </c>
      <c r="K33" s="17"/>
    </row>
    <row r="34" spans="1:11" ht="38.25" x14ac:dyDescent="0.25">
      <c r="A34" s="37" t="s">
        <v>126</v>
      </c>
      <c r="B34" s="30" t="s">
        <v>56</v>
      </c>
      <c r="C34" s="18" t="s">
        <v>24</v>
      </c>
      <c r="D34" s="20" t="s">
        <v>15</v>
      </c>
      <c r="E34" s="19" t="s">
        <v>16</v>
      </c>
      <c r="F34" s="18" t="s">
        <v>17</v>
      </c>
      <c r="G34" s="20" t="s">
        <v>18</v>
      </c>
      <c r="H34" s="21">
        <v>200</v>
      </c>
      <c r="I34" s="22"/>
      <c r="J34" s="23">
        <f t="shared" si="0"/>
        <v>0</v>
      </c>
      <c r="K34" s="17"/>
    </row>
    <row r="35" spans="1:11" ht="90" x14ac:dyDescent="0.25">
      <c r="A35" s="47" t="s">
        <v>97</v>
      </c>
      <c r="B35" s="38" t="s">
        <v>101</v>
      </c>
      <c r="C35" s="18" t="s">
        <v>102</v>
      </c>
      <c r="D35" s="20" t="s">
        <v>15</v>
      </c>
      <c r="E35" s="19" t="s">
        <v>20</v>
      </c>
      <c r="F35" s="18" t="s">
        <v>17</v>
      </c>
      <c r="G35" s="20" t="s">
        <v>103</v>
      </c>
      <c r="H35" s="35">
        <v>120</v>
      </c>
      <c r="I35" s="22"/>
      <c r="J35" s="23">
        <f t="shared" si="0"/>
        <v>0</v>
      </c>
      <c r="K35" s="17"/>
    </row>
    <row r="36" spans="1:11" ht="154.5" thickBot="1" x14ac:dyDescent="0.3">
      <c r="A36" s="47" t="s">
        <v>98</v>
      </c>
      <c r="B36" s="38" t="s">
        <v>99</v>
      </c>
      <c r="C36" s="18" t="s">
        <v>95</v>
      </c>
      <c r="D36" s="20" t="s">
        <v>15</v>
      </c>
      <c r="E36" s="19" t="s">
        <v>20</v>
      </c>
      <c r="F36" s="18" t="s">
        <v>17</v>
      </c>
      <c r="G36" s="20" t="s">
        <v>104</v>
      </c>
      <c r="H36" s="21">
        <v>120</v>
      </c>
      <c r="I36" s="22"/>
      <c r="J36" s="23">
        <f t="shared" si="0"/>
        <v>0</v>
      </c>
      <c r="K36" s="17"/>
    </row>
    <row r="37" spans="1:11" ht="39" thickBot="1" x14ac:dyDescent="0.3">
      <c r="A37" s="17"/>
      <c r="B37" s="17"/>
      <c r="C37" s="17"/>
      <c r="D37" s="17"/>
      <c r="E37" s="17"/>
      <c r="F37" s="17"/>
      <c r="G37" s="17"/>
      <c r="H37" s="17"/>
      <c r="I37" s="39" t="s">
        <v>108</v>
      </c>
      <c r="J37" s="39">
        <f>SUM(J2:J36)</f>
        <v>0</v>
      </c>
      <c r="K37" s="17"/>
    </row>
    <row r="38" spans="1:11" x14ac:dyDescent="0.25">
      <c r="A38" s="40" t="s">
        <v>105</v>
      </c>
      <c r="B38" s="41"/>
      <c r="C38" s="42"/>
      <c r="D38" s="42"/>
      <c r="E38" s="43"/>
      <c r="F38" s="42"/>
      <c r="G38" s="42"/>
      <c r="H38" s="42"/>
      <c r="I38" s="44"/>
      <c r="J38" s="17"/>
      <c r="K38" s="17"/>
    </row>
    <row r="39" spans="1:11" x14ac:dyDescent="0.25">
      <c r="A39" s="40" t="s">
        <v>106</v>
      </c>
      <c r="B39" s="41"/>
      <c r="C39" s="42"/>
      <c r="D39" s="42"/>
      <c r="E39" s="43"/>
      <c r="F39" s="42"/>
      <c r="G39" s="42"/>
      <c r="H39" s="42"/>
      <c r="I39" s="42"/>
      <c r="J39" s="17"/>
      <c r="K39" s="17"/>
    </row>
    <row r="40" spans="1:11" ht="63.6" customHeight="1" x14ac:dyDescent="0.25">
      <c r="A40" s="45" t="s">
        <v>107</v>
      </c>
      <c r="B40" s="45"/>
      <c r="C40" s="45"/>
      <c r="D40" s="45"/>
      <c r="E40" s="46"/>
      <c r="F40" s="46"/>
      <c r="G40" s="46"/>
      <c r="H40" s="46"/>
      <c r="I40" s="46"/>
      <c r="J40" s="46"/>
      <c r="K40" s="17"/>
    </row>
    <row r="41" spans="1:11" x14ac:dyDescent="0.25">
      <c r="A41" s="2"/>
      <c r="B41" s="5"/>
      <c r="C41" s="3"/>
      <c r="D41" s="3"/>
      <c r="E41" s="4"/>
      <c r="F41" s="3"/>
      <c r="G41" s="3"/>
      <c r="H41" s="3"/>
      <c r="I41" s="3"/>
    </row>
    <row r="42" spans="1:11" x14ac:dyDescent="0.25">
      <c r="A42" s="2"/>
      <c r="B42" s="6"/>
      <c r="C42" s="3"/>
      <c r="D42" s="3"/>
      <c r="E42" s="4"/>
      <c r="F42" s="3"/>
      <c r="G42" s="3"/>
      <c r="H42" s="3"/>
      <c r="I42" s="3"/>
    </row>
    <row r="43" spans="1:11" ht="38.25" customHeight="1" x14ac:dyDescent="0.25">
      <c r="A43" s="10"/>
      <c r="B43" s="10"/>
      <c r="C43" s="10"/>
      <c r="D43" s="10"/>
      <c r="E43" s="10"/>
      <c r="F43" s="10"/>
      <c r="G43" s="10"/>
      <c r="H43" s="10"/>
      <c r="I43" s="10"/>
    </row>
    <row r="44" spans="1:11" x14ac:dyDescent="0.25">
      <c r="A44" s="7"/>
      <c r="B44" s="7"/>
      <c r="C44" s="7"/>
      <c r="D44" s="7"/>
      <c r="E44" s="7"/>
      <c r="F44" s="6"/>
      <c r="G44" s="8"/>
      <c r="H44" s="8"/>
      <c r="I44" s="8"/>
    </row>
    <row r="45" spans="1:11" x14ac:dyDescent="0.25">
      <c r="A45" s="11"/>
      <c r="B45" s="11"/>
      <c r="C45" s="7"/>
      <c r="D45" s="7"/>
      <c r="E45" s="7"/>
      <c r="F45" s="6"/>
      <c r="G45" s="8"/>
      <c r="H45" s="8"/>
      <c r="I45" s="8"/>
    </row>
    <row r="46" spans="1:11" x14ac:dyDescent="0.25">
      <c r="A46" s="10"/>
      <c r="B46" s="10"/>
      <c r="C46" s="10"/>
      <c r="D46" s="10"/>
      <c r="E46" s="10"/>
      <c r="F46" s="10"/>
      <c r="G46" s="10"/>
      <c r="H46" s="10"/>
      <c r="I46" s="10"/>
    </row>
    <row r="47" spans="1:11" x14ac:dyDescent="0.25">
      <c r="A47" s="10"/>
      <c r="B47" s="10"/>
      <c r="C47" s="10"/>
      <c r="D47" s="10"/>
      <c r="E47" s="10"/>
      <c r="F47" s="10"/>
      <c r="G47" s="10"/>
      <c r="H47" s="10"/>
      <c r="I47" s="10"/>
    </row>
  </sheetData>
  <mergeCells count="5">
    <mergeCell ref="A43:I43"/>
    <mergeCell ref="A45:B45"/>
    <mergeCell ref="A46:I46"/>
    <mergeCell ref="A47:I47"/>
    <mergeCell ref="A40:D40"/>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Kozák Pavel</dc:creator>
  <cp:lastModifiedBy>Jasinková Lucie</cp:lastModifiedBy>
  <dcterms:created xsi:type="dcterms:W3CDTF">2026-06-22T12:03:12Z</dcterms:created>
  <dcterms:modified xsi:type="dcterms:W3CDTF">2026-07-28T12:20:50Z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2f003c-d4d5-43b8-9b51-0327f8145908_Enabled">
    <vt:lpwstr>true</vt:lpwstr>
  </property>
  <property fmtid="{D5CDD505-2E9C-101B-9397-08002B2CF9AE}" pid="3" name="MSIP_Label_1c2f003c-d4d5-43b8-9b51-0327f8145908_SetDate">
    <vt:lpwstr>2026-06-22T12:05:40Z</vt:lpwstr>
  </property>
  <property fmtid="{D5CDD505-2E9C-101B-9397-08002B2CF9AE}" pid="4" name="MSIP_Label_1c2f003c-d4d5-43b8-9b51-0327f8145908_Method">
    <vt:lpwstr>Standard</vt:lpwstr>
  </property>
  <property fmtid="{D5CDD505-2E9C-101B-9397-08002B2CF9AE}" pid="5" name="MSIP_Label_1c2f003c-d4d5-43b8-9b51-0327f8145908_Name">
    <vt:lpwstr>INTERNI</vt:lpwstr>
  </property>
  <property fmtid="{D5CDD505-2E9C-101B-9397-08002B2CF9AE}" pid="6" name="MSIP_Label_1c2f003c-d4d5-43b8-9b51-0327f8145908_SiteId">
    <vt:lpwstr>85ebed7f-a4f3-442d-8c7f-a8890bf41f63</vt:lpwstr>
  </property>
  <property fmtid="{D5CDD505-2E9C-101B-9397-08002B2CF9AE}" pid="7" name="MSIP_Label_1c2f003c-d4d5-43b8-9b51-0327f8145908_ActionId">
    <vt:lpwstr>c2ccf01e-84ce-4b49-bc40-50d68380ec43</vt:lpwstr>
  </property>
  <property fmtid="{D5CDD505-2E9C-101B-9397-08002B2CF9AE}" pid="8" name="MSIP_Label_1c2f003c-d4d5-43b8-9b51-0327f8145908_ContentBits">
    <vt:lpwstr>0</vt:lpwstr>
  </property>
  <property fmtid="{D5CDD505-2E9C-101B-9397-08002B2CF9AE}" pid="9" name="MSIP_Label_1c2f003c-d4d5-43b8-9b51-0327f8145908_Tag">
    <vt:lpwstr>10, 3, 0, 1</vt:lpwstr>
  </property>
</Properties>
</file>