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255" windowWidth="15360" windowHeight="8610"/>
  </bookViews>
  <sheets>
    <sheet name="CANON" sheetId="2" r:id="rId1"/>
    <sheet name="EPSON" sheetId="3" r:id="rId2"/>
    <sheet name="SAMSUNG" sheetId="4" r:id="rId3"/>
    <sheet name="MINOLTA" sheetId="5" r:id="rId4"/>
    <sheet name="HEWLETT PACKARD" sheetId="1" r:id="rId5"/>
    <sheet name="Celková modelová cena" sheetId="6" r:id="rId6"/>
  </sheets>
  <calcPr calcId="145621"/>
</workbook>
</file>

<file path=xl/calcChain.xml><?xml version="1.0" encoding="utf-8"?>
<calcChain xmlns="http://schemas.openxmlformats.org/spreadsheetml/2006/main">
  <c r="E4" i="2" l="1"/>
  <c r="E13" i="4" l="1"/>
  <c r="E12" i="4"/>
  <c r="E11" i="4"/>
  <c r="E10" i="4"/>
  <c r="E9" i="4"/>
  <c r="E7" i="4"/>
  <c r="E6" i="4"/>
  <c r="E5" i="4"/>
  <c r="E4" i="4"/>
  <c r="E3" i="4"/>
  <c r="E7" i="5"/>
  <c r="E6" i="5"/>
  <c r="E5" i="5"/>
  <c r="E4" i="5"/>
  <c r="E3" i="5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E2" i="5"/>
  <c r="E2" i="4"/>
  <c r="E5" i="3"/>
  <c r="E4" i="3"/>
  <c r="E3" i="3"/>
  <c r="E2" i="3"/>
  <c r="E17" i="2"/>
  <c r="E16" i="2"/>
  <c r="E15" i="2"/>
  <c r="E14" i="2"/>
  <c r="E13" i="2"/>
  <c r="E12" i="2"/>
  <c r="E10" i="2"/>
  <c r="E9" i="2"/>
  <c r="E8" i="2"/>
  <c r="E6" i="2"/>
  <c r="E5" i="2"/>
  <c r="E3" i="2"/>
  <c r="E18" i="2" l="1"/>
  <c r="E6" i="3"/>
  <c r="E9" i="5"/>
  <c r="E29" i="1"/>
  <c r="E14" i="4"/>
  <c r="B4" i="6" l="1"/>
</calcChain>
</file>

<file path=xl/sharedStrings.xml><?xml version="1.0" encoding="utf-8"?>
<sst xmlns="http://schemas.openxmlformats.org/spreadsheetml/2006/main" count="160" uniqueCount="117">
  <si>
    <t>TISKARNA BAREVNA HP LASER JET CP4525</t>
  </si>
  <si>
    <t>Název (CANON)</t>
  </si>
  <si>
    <t>Název (EPSON)</t>
  </si>
  <si>
    <t>Název (SAMSUNG)</t>
  </si>
  <si>
    <t>Název (MINOLTA)</t>
  </si>
  <si>
    <t>LASEROVÁ MULTIFUNKČNÍ TISKÁRNA CANON MF 4330D</t>
  </si>
  <si>
    <t>LASEROVÁ TISKÁRNA  CANON MF 6540</t>
  </si>
  <si>
    <t>LASEROVÁ TISKÁRNA  CANON MF 4570</t>
  </si>
  <si>
    <t>LASEROVÁ TISKÁRNA  CANON LBP 6650DN</t>
  </si>
  <si>
    <t>LASEROVÁ TISKÁRNA  CANON IR 2520</t>
  </si>
  <si>
    <t>LASEROVÁ MULTIFUNKČNÍ TISKÁRNA CANON MF 8330 CND</t>
  </si>
  <si>
    <t>LASEROVÁ TISKÁRNA EPSON M 2000</t>
  </si>
  <si>
    <t>LASEROVÁ TISKÁRNA EPSON ACU LASER C 1600 1</t>
  </si>
  <si>
    <t>LASEROVÁ TISKÁRNA EPSON ACU LASER C2600</t>
  </si>
  <si>
    <t>LASEROVÁ TISKÁRNA SAMSUNG CLX -3185</t>
  </si>
  <si>
    <t>LASEROVÁ TISKÁRNA SAMSUNG SCX -3200</t>
  </si>
  <si>
    <t>LASEROVÁ TISKÁRNA SAMSUNG CLP-320</t>
  </si>
  <si>
    <t>LASEROVÁ MULTIFUNKČNÍ TISKÁRNA SAMSUNG CLX 3175</t>
  </si>
  <si>
    <t>LASEROVÁ TISKÁRNA HP LASER JET P2055</t>
  </si>
  <si>
    <t>LASEROVÁ TISKÁRNA HP LASER JET P2055D</t>
  </si>
  <si>
    <t>LASEROVÁ TISKÁRNA HP LASER JET CP4525DN</t>
  </si>
  <si>
    <t>LASEROVÁ TISKÁRNA COLOR  HP LASER JET CP1515</t>
  </si>
  <si>
    <t>LASEROVÁ TISKÁRNA HP LASER JET P4015</t>
  </si>
  <si>
    <t>LASEROVÁ TISKÁRNA HP LASER JET 1566</t>
  </si>
  <si>
    <t>LASEROVÁ TISKÁRNA HP LASER JET PRO M1212</t>
  </si>
  <si>
    <t>LASEROVÁ TISKÁRNA HP LASER JET CP5225</t>
  </si>
  <si>
    <t>LASEROVÁ TISKÁRNA HP LASER JET P3015X</t>
  </si>
  <si>
    <t>LASEROVÁ TISKÁRNA HP LASER JET CP1515M</t>
  </si>
  <si>
    <t>LASEROVÁ TISKÁRNA HP LASER JET CP1525NW</t>
  </si>
  <si>
    <t>LASEROVÁ TISKÁRNA HP LASER JET P2055DN</t>
  </si>
  <si>
    <t>LASEROVÁ TISKÁRNA HP LASER JET P4014DN</t>
  </si>
  <si>
    <t>LASEROVÁ TISKÁRNA HP LASER JET CP3525DN</t>
  </si>
  <si>
    <t>LASEROVÁ TISKÁRNA HP LASER JET CP4025DN</t>
  </si>
  <si>
    <t>LASEROVÁ TISKÁRNA HP LASER JET M2727NF</t>
  </si>
  <si>
    <t>LASEROVÁ MULTIFUNKČNÍ TISKÁRNA HP LASER JET CM2320FXI</t>
  </si>
  <si>
    <t>LASEROVÁ TISKÁRNA HP LASER JET PRO P1102</t>
  </si>
  <si>
    <t>LASEROVÁ MULTIFUNKČNÍ TISKÁRNA HP LASER JET M1132</t>
  </si>
  <si>
    <t>LASEROVÁ MULTIFUNKČNÍ TISKÁRNA HP LASER JET M1217nfw</t>
  </si>
  <si>
    <t>LASEROVÁ TISKÁRNA SAMSUNG SCX-4623F</t>
  </si>
  <si>
    <t>LASEROVÁ TISKÁRNA SAMSUNG SCX-3405W</t>
  </si>
  <si>
    <t>LASEROVÁ TISKÁRNA   KONICA MINOLTA PAGE PRO 1490 MF</t>
  </si>
  <si>
    <t>LASEROVÁ MULTIFUNKČNÍ TISKÁRNA CANON i-Sensys MF4550D</t>
  </si>
  <si>
    <t>LASEROVÁ MULTIFUNKČNÍ TISKÁRNA CANON i-Sensys MF4410</t>
  </si>
  <si>
    <t>LASEROVÁ MULTIFUNKČNÍ TISKÁRNA CANON i-Sensys MF3010</t>
  </si>
  <si>
    <t>LASEROVÁ MULTIFUNKČNÍ TISKÁRNA CANON i-Sensys MF4580DN</t>
  </si>
  <si>
    <t>LASEROVÁ MULTIFUNKČNÍ TISKÁRNA CANON i-Sensys MF5980DW</t>
  </si>
  <si>
    <t>LASEROVÁ MULTIFUNKČNÍ TISKÁRNA SAMSUNG SCX-3400</t>
  </si>
  <si>
    <t>LASEROVÁ MULTIFUNKČNÍ TISKÁRNA SAMSUNG SCX-4623FW</t>
  </si>
  <si>
    <t>LASEROVÁ MULTIFUNKČNÍ TISKÁRNA SAMSUNG SCX-3405</t>
  </si>
  <si>
    <t>LASEROVÁ MULTIFUNKČNÍ TISKÁRNA CANON i-Sensys MF4430</t>
  </si>
  <si>
    <t>LASEROVÁ MULTIFUNKČNÍ TISKÁRNA CANON i-Sensys MF4450</t>
  </si>
  <si>
    <t>LASEROVÁ MULTIFUNKČNÍ TISKÁRNA KONICA MINOLTA bizhub 164</t>
  </si>
  <si>
    <t>LASEROVÁ MULTIFUNKČNÍ TISKÁRNA SAMSUNG SCX5737FW</t>
  </si>
  <si>
    <t>HP CE285A</t>
  </si>
  <si>
    <t>LASEROVÁ TISKÁRNA HP LASER JET M1022</t>
  </si>
  <si>
    <t>HP Q2612A</t>
  </si>
  <si>
    <t>LASEROVÁ TISKÁRNA HP LASER JET P1105</t>
  </si>
  <si>
    <t>HP 7553X</t>
  </si>
  <si>
    <t>HP CC364A</t>
  </si>
  <si>
    <t>LASEROVÁ TISKÁRNA HP LASER JET P4015DN</t>
  </si>
  <si>
    <t>HP CE505X</t>
  </si>
  <si>
    <t>HP CE 250A+</t>
  </si>
  <si>
    <t>HP CE 260A+</t>
  </si>
  <si>
    <t>HP CE260A</t>
  </si>
  <si>
    <t>HP CE 320A+</t>
  </si>
  <si>
    <t xml:space="preserve">  (+) color sada</t>
  </si>
  <si>
    <t>HP CC530A+</t>
  </si>
  <si>
    <t>HP CB540A+</t>
  </si>
  <si>
    <t>HP CE255X</t>
  </si>
  <si>
    <t>HP CE740A+</t>
  </si>
  <si>
    <t>HP CE505A</t>
  </si>
  <si>
    <t>HP CE278A</t>
  </si>
  <si>
    <t>HP CE260A+</t>
  </si>
  <si>
    <t>Název tiskárny  (HEWLETT PACKARD)</t>
  </si>
  <si>
    <t>toner</t>
  </si>
  <si>
    <t>KM 9967000465</t>
  </si>
  <si>
    <t>KM A0V301H</t>
  </si>
  <si>
    <t>LASEROVÁ TISKÁRNA   KONICA MINOLTA PP1300</t>
  </si>
  <si>
    <t>KM P1710567002</t>
  </si>
  <si>
    <t>LASEROVÁ TISKÁRNA   KONICA MINOLTA PP1600F</t>
  </si>
  <si>
    <t>KM 9967000877</t>
  </si>
  <si>
    <t>KM A1UC050</t>
  </si>
  <si>
    <t>KM A0DK153</t>
  </si>
  <si>
    <t>LASEROVÁ TISKÁRNA   KONICA MINOLTA MC 4650</t>
  </si>
  <si>
    <t>LASEROVÁ TISKÁRNA  KONICA  MINOLTA 1692</t>
  </si>
  <si>
    <t>LASEROVÁ TISKÁRNA   KONICA MINOLTA 1690</t>
  </si>
  <si>
    <t>CLT-K4092S+</t>
  </si>
  <si>
    <t>CLT-K4072S+</t>
  </si>
  <si>
    <t>MLT-D101S</t>
  </si>
  <si>
    <t>LASEROVÁ TISKÁRNA SAMSUNG  SCX-2168</t>
  </si>
  <si>
    <t>CLT-K4072S</t>
  </si>
  <si>
    <t>MLT-D1052L</t>
  </si>
  <si>
    <t>LASEROVÁ TISKÁRNA SAMSUNG SCX-4600</t>
  </si>
  <si>
    <t>MLT-D1052S</t>
  </si>
  <si>
    <t>MLT-D205L</t>
  </si>
  <si>
    <t>C13S050437+</t>
  </si>
  <si>
    <t>C13S050229+</t>
  </si>
  <si>
    <t>C13S050557+</t>
  </si>
  <si>
    <t>C13S050190+</t>
  </si>
  <si>
    <t>LASEROVÁ MULTIFUNKČNÍ TISKÁRNA CANON i-Sensys MF4660PL</t>
  </si>
  <si>
    <t>Canon FX-10</t>
  </si>
  <si>
    <t>Canon CRG-728</t>
  </si>
  <si>
    <t>Canon CRG-712</t>
  </si>
  <si>
    <t>Canon C-EXV 5</t>
  </si>
  <si>
    <t>Canon CRG 719</t>
  </si>
  <si>
    <t>Canon CRG 716+</t>
  </si>
  <si>
    <t>Canon CRG 706+</t>
  </si>
  <si>
    <t>LASEROVÁ TISKÁRNA CANON MF 8350</t>
  </si>
  <si>
    <t>Canon CRG 718+</t>
  </si>
  <si>
    <t>LASEROVÁ TISKÁRNA HP LASER JET 5000</t>
  </si>
  <si>
    <t>HP CLJ CP4525+</t>
  </si>
  <si>
    <t>jednotková cena v Kč bez DPH</t>
  </si>
  <si>
    <t>LASEROVÁ TISKÁRNA EPSON ACU LASER CX17</t>
  </si>
  <si>
    <t>indikativní počet kusů za 2 roky</t>
  </si>
  <si>
    <t>modelová cena za 2 roky v Kč bez DPH</t>
  </si>
  <si>
    <t>Modelová nabídková cena za 2 roky plnění, která je předmětem hodnocení</t>
  </si>
  <si>
    <t xml:space="preserve">Celková modelová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</si>
</sst>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2" fillId="0" borderId="0" xfId="0" applyFont="1" applyFill="1" applyProtection="1">
      <protection locked="0"/>
    </xf>
    <xf numFmtId="0" fontId="0" fillId="0" borderId="0" xfId="0" applyFill="1"/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2" fillId="0" borderId="0" xfId="0" applyFont="1"/>
    <xf numFmtId="0" fontId="0" fillId="0" borderId="0" xfId="0" applyFont="1" applyFill="1" applyProtection="1">
      <protection locked="0"/>
    </xf>
    <xf numFmtId="0" fontId="2" fillId="0" borderId="0" xfId="0" applyFont="1" applyFill="1"/>
    <xf numFmtId="0" fontId="2" fillId="0" borderId="0" xfId="0" applyFont="1" applyProtection="1">
      <protection locked="0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0" xfId="0" applyNumberFormat="1" applyFill="1" applyAlignment="1" applyProtection="1">
      <alignment horizontal="right" vertical="top"/>
      <protection locked="0"/>
    </xf>
    <xf numFmtId="1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4" xfId="0" applyFont="1" applyBorder="1"/>
    <xf numFmtId="0" fontId="0" fillId="0" borderId="5" xfId="0" applyBorder="1"/>
    <xf numFmtId="0" fontId="0" fillId="0" borderId="6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view="pageLayout" zoomScaleNormal="100" workbookViewId="0">
      <selection activeCell="C3" sqref="C3"/>
    </sheetView>
  </sheetViews>
  <sheetFormatPr defaultRowHeight="12.75" x14ac:dyDescent="0.2"/>
  <cols>
    <col min="1" max="1" width="62.140625" customWidth="1"/>
    <col min="2" max="2" width="16.7109375" customWidth="1"/>
    <col min="3" max="3" width="13" customWidth="1"/>
    <col min="4" max="4" width="11.28515625" customWidth="1"/>
    <col min="5" max="5" width="13" customWidth="1"/>
  </cols>
  <sheetData>
    <row r="1" spans="1:7" ht="28.5" customHeight="1" x14ac:dyDescent="0.2"/>
    <row r="2" spans="1:7" ht="51" customHeight="1" x14ac:dyDescent="0.2">
      <c r="A2" s="5" t="s">
        <v>1</v>
      </c>
      <c r="B2" s="6" t="s">
        <v>74</v>
      </c>
      <c r="C2" s="11" t="s">
        <v>111</v>
      </c>
      <c r="D2" s="11" t="s">
        <v>113</v>
      </c>
      <c r="E2" s="11" t="s">
        <v>114</v>
      </c>
      <c r="F2" s="11"/>
      <c r="G2" s="12"/>
    </row>
    <row r="3" spans="1:7" s="1" customFormat="1" ht="18" customHeight="1" x14ac:dyDescent="0.2">
      <c r="A3" s="3" t="s">
        <v>107</v>
      </c>
      <c r="B3" s="7" t="s">
        <v>108</v>
      </c>
      <c r="D3" s="1">
        <v>20</v>
      </c>
      <c r="E3" s="1">
        <f>C3*D3</f>
        <v>0</v>
      </c>
    </row>
    <row r="4" spans="1:7" s="1" customFormat="1" ht="18" customHeight="1" x14ac:dyDescent="0.2">
      <c r="A4" s="3" t="s">
        <v>5</v>
      </c>
      <c r="B4" s="7" t="s">
        <v>105</v>
      </c>
      <c r="D4" s="1">
        <v>20</v>
      </c>
      <c r="E4" s="1">
        <f t="shared" ref="E4:E17" si="0">C4*D4</f>
        <v>0</v>
      </c>
    </row>
    <row r="5" spans="1:7" s="1" customFormat="1" ht="18" customHeight="1" x14ac:dyDescent="0.2">
      <c r="A5" s="3" t="s">
        <v>6</v>
      </c>
      <c r="B5" s="7" t="s">
        <v>106</v>
      </c>
      <c r="D5" s="1">
        <v>10</v>
      </c>
      <c r="E5" s="1">
        <f t="shared" si="0"/>
        <v>0</v>
      </c>
    </row>
    <row r="6" spans="1:7" s="1" customFormat="1" ht="18" customHeight="1" x14ac:dyDescent="0.2">
      <c r="A6" s="3" t="s">
        <v>7</v>
      </c>
      <c r="B6" s="7" t="s">
        <v>105</v>
      </c>
      <c r="D6" s="1">
        <v>20</v>
      </c>
      <c r="E6" s="1">
        <f t="shared" si="0"/>
        <v>0</v>
      </c>
    </row>
    <row r="7" spans="1:7" s="1" customFormat="1" ht="18" customHeight="1" x14ac:dyDescent="0.2">
      <c r="A7" s="3" t="s">
        <v>10</v>
      </c>
      <c r="B7" s="7" t="s">
        <v>105</v>
      </c>
      <c r="D7" s="1">
        <v>10</v>
      </c>
      <c r="E7" s="1">
        <v>0</v>
      </c>
    </row>
    <row r="8" spans="1:7" s="1" customFormat="1" ht="18" customHeight="1" x14ac:dyDescent="0.2">
      <c r="A8" s="3" t="s">
        <v>8</v>
      </c>
      <c r="B8" s="7" t="s">
        <v>104</v>
      </c>
      <c r="D8" s="1">
        <v>10</v>
      </c>
      <c r="E8" s="1">
        <f t="shared" si="0"/>
        <v>0</v>
      </c>
    </row>
    <row r="9" spans="1:7" s="1" customFormat="1" ht="18" customHeight="1" x14ac:dyDescent="0.2">
      <c r="A9" s="3" t="s">
        <v>9</v>
      </c>
      <c r="B9" s="7" t="s">
        <v>103</v>
      </c>
      <c r="D9" s="1">
        <v>10</v>
      </c>
      <c r="E9" s="1">
        <f t="shared" si="0"/>
        <v>0</v>
      </c>
    </row>
    <row r="10" spans="1:7" ht="18" customHeight="1" x14ac:dyDescent="0.2">
      <c r="A10" s="3" t="s">
        <v>41</v>
      </c>
      <c r="B10" s="7" t="s">
        <v>101</v>
      </c>
      <c r="C10" s="1"/>
      <c r="D10" s="1">
        <v>20</v>
      </c>
      <c r="E10" s="1">
        <f t="shared" si="0"/>
        <v>0</v>
      </c>
    </row>
    <row r="11" spans="1:7" ht="18" customHeight="1" x14ac:dyDescent="0.2">
      <c r="A11" s="3" t="s">
        <v>42</v>
      </c>
      <c r="B11" s="7" t="s">
        <v>101</v>
      </c>
      <c r="C11" s="1"/>
      <c r="D11" s="1">
        <v>20</v>
      </c>
      <c r="E11" s="1">
        <v>0</v>
      </c>
    </row>
    <row r="12" spans="1:7" ht="18" customHeight="1" x14ac:dyDescent="0.2">
      <c r="A12" s="3" t="s">
        <v>43</v>
      </c>
      <c r="B12" s="7" t="s">
        <v>102</v>
      </c>
      <c r="C12" s="1"/>
      <c r="D12" s="1">
        <v>10</v>
      </c>
      <c r="E12" s="1">
        <f t="shared" si="0"/>
        <v>0</v>
      </c>
    </row>
    <row r="13" spans="1:7" ht="18" customHeight="1" x14ac:dyDescent="0.2">
      <c r="A13" s="3" t="s">
        <v>44</v>
      </c>
      <c r="B13" s="7" t="s">
        <v>101</v>
      </c>
      <c r="C13" s="1"/>
      <c r="D13" s="1">
        <v>10</v>
      </c>
      <c r="E13" s="1">
        <f t="shared" si="0"/>
        <v>0</v>
      </c>
    </row>
    <row r="14" spans="1:7" ht="18" customHeight="1" x14ac:dyDescent="0.2">
      <c r="A14" s="3" t="s">
        <v>45</v>
      </c>
      <c r="B14" s="7" t="s">
        <v>101</v>
      </c>
      <c r="C14" s="1"/>
      <c r="D14" s="1">
        <v>10</v>
      </c>
      <c r="E14" s="1">
        <f t="shared" si="0"/>
        <v>0</v>
      </c>
    </row>
    <row r="15" spans="1:7" ht="18" customHeight="1" x14ac:dyDescent="0.2">
      <c r="A15" s="3" t="s">
        <v>49</v>
      </c>
      <c r="B15" s="7" t="s">
        <v>101</v>
      </c>
      <c r="C15" s="1"/>
      <c r="D15" s="1">
        <v>20</v>
      </c>
      <c r="E15" s="1">
        <f t="shared" si="0"/>
        <v>0</v>
      </c>
    </row>
    <row r="16" spans="1:7" ht="18" customHeight="1" x14ac:dyDescent="0.2">
      <c r="A16" s="3" t="s">
        <v>50</v>
      </c>
      <c r="B16" s="7" t="s">
        <v>101</v>
      </c>
      <c r="C16" s="1"/>
      <c r="D16" s="1">
        <v>10</v>
      </c>
      <c r="E16" s="1">
        <f t="shared" si="0"/>
        <v>0</v>
      </c>
    </row>
    <row r="17" spans="1:5" ht="18" customHeight="1" thickBot="1" x14ac:dyDescent="0.25">
      <c r="A17" s="3" t="s">
        <v>99</v>
      </c>
      <c r="B17" s="7" t="s">
        <v>100</v>
      </c>
      <c r="C17" s="1"/>
      <c r="D17">
        <v>10</v>
      </c>
      <c r="E17" s="1">
        <f t="shared" si="0"/>
        <v>0</v>
      </c>
    </row>
    <row r="18" spans="1:5" ht="18" customHeight="1" thickBot="1" x14ac:dyDescent="0.25">
      <c r="A18" s="3" t="s">
        <v>115</v>
      </c>
      <c r="E18" s="13">
        <f>SUM(E3:E17)</f>
        <v>0</v>
      </c>
    </row>
    <row r="19" spans="1:5" ht="18" customHeight="1" x14ac:dyDescent="0.2"/>
    <row r="20" spans="1:5" ht="18" customHeight="1" x14ac:dyDescent="0.2"/>
    <row r="21" spans="1:5" ht="18" customHeight="1" x14ac:dyDescent="0.2"/>
    <row r="22" spans="1:5" ht="18" customHeight="1" x14ac:dyDescent="0.2"/>
    <row r="23" spans="1:5" ht="18" customHeight="1" x14ac:dyDescent="0.2"/>
    <row r="24" spans="1:5" ht="18" customHeight="1" x14ac:dyDescent="0.2"/>
    <row r="25" spans="1:5" ht="18" customHeight="1" x14ac:dyDescent="0.2"/>
    <row r="26" spans="1:5" ht="18" customHeight="1" x14ac:dyDescent="0.2"/>
    <row r="27" spans="1:5" ht="18" customHeight="1" x14ac:dyDescent="0.2"/>
    <row r="28" spans="1:5" ht="18" customHeight="1" x14ac:dyDescent="0.2"/>
    <row r="29" spans="1:5" ht="18" customHeight="1" x14ac:dyDescent="0.2"/>
    <row r="30" spans="1:5" ht="18" customHeight="1" x14ac:dyDescent="0.2"/>
    <row r="31" spans="1:5" ht="18" customHeight="1" x14ac:dyDescent="0.2"/>
    <row r="32" spans="1:5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</sheetData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Footer>&amp;RStránka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E9" sqref="E9"/>
    </sheetView>
  </sheetViews>
  <sheetFormatPr defaultRowHeight="12.75" x14ac:dyDescent="0.2"/>
  <cols>
    <col min="1" max="1" width="48" customWidth="1"/>
    <col min="2" max="2" width="14.5703125" customWidth="1"/>
    <col min="3" max="3" width="14" customWidth="1"/>
    <col min="4" max="4" width="14.28515625" customWidth="1"/>
    <col min="5" max="5" width="15.42578125" customWidth="1"/>
  </cols>
  <sheetData>
    <row r="1" spans="1:5" ht="41.25" customHeight="1" x14ac:dyDescent="0.2">
      <c r="A1" s="5" t="s">
        <v>2</v>
      </c>
      <c r="B1" s="6" t="s">
        <v>74</v>
      </c>
      <c r="C1" s="11" t="s">
        <v>111</v>
      </c>
      <c r="D1" s="11" t="s">
        <v>113</v>
      </c>
      <c r="E1" s="11" t="s">
        <v>114</v>
      </c>
    </row>
    <row r="2" spans="1:5" s="1" customFormat="1" ht="18" customHeight="1" x14ac:dyDescent="0.2">
      <c r="A2" s="3" t="s">
        <v>11</v>
      </c>
      <c r="B2" s="10" t="s">
        <v>95</v>
      </c>
      <c r="D2" s="1">
        <v>10</v>
      </c>
      <c r="E2" s="1">
        <f>C2*D2</f>
        <v>0</v>
      </c>
    </row>
    <row r="3" spans="1:5" s="1" customFormat="1" ht="18" customHeight="1" x14ac:dyDescent="0.2">
      <c r="A3" s="3" t="s">
        <v>13</v>
      </c>
      <c r="B3" s="10" t="s">
        <v>96</v>
      </c>
      <c r="D3" s="1">
        <v>4</v>
      </c>
      <c r="E3" s="1">
        <f>C3*D3</f>
        <v>0</v>
      </c>
    </row>
    <row r="4" spans="1:5" s="1" customFormat="1" ht="18" customHeight="1" x14ac:dyDescent="0.2">
      <c r="A4" s="3" t="s">
        <v>12</v>
      </c>
      <c r="B4" s="10" t="s">
        <v>97</v>
      </c>
      <c r="D4" s="1">
        <v>10</v>
      </c>
      <c r="E4" s="1">
        <f>C4*D4</f>
        <v>0</v>
      </c>
    </row>
    <row r="5" spans="1:5" s="1" customFormat="1" ht="18" customHeight="1" thickBot="1" x14ac:dyDescent="0.25">
      <c r="A5" s="3" t="s">
        <v>112</v>
      </c>
      <c r="B5" s="10" t="s">
        <v>98</v>
      </c>
      <c r="D5" s="1">
        <v>8</v>
      </c>
      <c r="E5" s="1">
        <f>C5*D5</f>
        <v>0</v>
      </c>
    </row>
    <row r="6" spans="1:5" ht="18" customHeight="1" thickBot="1" x14ac:dyDescent="0.25">
      <c r="A6" s="3" t="s">
        <v>115</v>
      </c>
      <c r="E6" s="13">
        <f>SUM(E2:E5)</f>
        <v>0</v>
      </c>
    </row>
    <row r="7" spans="1:5" ht="18" customHeight="1" x14ac:dyDescent="0.2">
      <c r="A7" s="4"/>
    </row>
    <row r="8" spans="1:5" ht="18" customHeight="1" x14ac:dyDescent="0.2"/>
    <row r="9" spans="1:5" ht="18" customHeight="1" x14ac:dyDescent="0.2"/>
    <row r="10" spans="1:5" ht="18" customHeight="1" x14ac:dyDescent="0.2"/>
    <row r="11" spans="1:5" ht="18" customHeight="1" x14ac:dyDescent="0.2"/>
    <row r="12" spans="1:5" ht="18" customHeight="1" x14ac:dyDescent="0.2"/>
    <row r="13" spans="1:5" ht="18" customHeight="1" x14ac:dyDescent="0.2"/>
    <row r="14" spans="1:5" ht="18" customHeight="1" x14ac:dyDescent="0.2"/>
    <row r="15" spans="1:5" ht="18" customHeight="1" x14ac:dyDescent="0.2"/>
    <row r="16" spans="1:5" ht="18" customHeight="1" x14ac:dyDescent="0.2"/>
    <row r="17" ht="18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18" customHeight="1" x14ac:dyDescent="0.2"/>
    <row r="23" ht="18" customHeight="1" x14ac:dyDescent="0.2"/>
    <row r="24" ht="18" customHeight="1" x14ac:dyDescent="0.2"/>
    <row r="25" ht="18" customHeight="1" x14ac:dyDescent="0.2"/>
    <row r="26" ht="18" customHeight="1" x14ac:dyDescent="0.2"/>
    <row r="27" ht="18" customHeight="1" x14ac:dyDescent="0.2"/>
    <row r="28" ht="18" customHeight="1" x14ac:dyDescent="0.2"/>
    <row r="29" ht="18" customHeight="1" x14ac:dyDescent="0.2"/>
    <row r="30" ht="18" customHeight="1" x14ac:dyDescent="0.2"/>
    <row r="31" ht="18" customHeight="1" x14ac:dyDescent="0.2"/>
    <row r="32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</sheetData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G12" sqref="G12"/>
    </sheetView>
  </sheetViews>
  <sheetFormatPr defaultColWidth="9.140625" defaultRowHeight="12.75" x14ac:dyDescent="0.2"/>
  <cols>
    <col min="1" max="1" width="58.140625" style="4" customWidth="1"/>
    <col min="2" max="2" width="14.140625" style="4" customWidth="1"/>
    <col min="3" max="3" width="15.140625" style="4" customWidth="1"/>
    <col min="4" max="4" width="15.28515625" style="4" customWidth="1"/>
    <col min="5" max="5" width="16" style="4" customWidth="1"/>
    <col min="6" max="16384" width="9.140625" style="4"/>
  </cols>
  <sheetData>
    <row r="1" spans="1:5" ht="47.25" customHeight="1" x14ac:dyDescent="0.2">
      <c r="A1" s="5" t="s">
        <v>3</v>
      </c>
      <c r="B1" s="6" t="s">
        <v>74</v>
      </c>
      <c r="C1" s="11" t="s">
        <v>111</v>
      </c>
      <c r="D1" s="11" t="s">
        <v>113</v>
      </c>
      <c r="E1" s="11" t="s">
        <v>114</v>
      </c>
    </row>
    <row r="2" spans="1:5" s="2" customFormat="1" ht="18" customHeight="1" x14ac:dyDescent="0.2">
      <c r="A2" s="3" t="s">
        <v>17</v>
      </c>
      <c r="B2" s="3" t="s">
        <v>86</v>
      </c>
      <c r="D2" s="2">
        <v>10</v>
      </c>
      <c r="E2" s="1">
        <f>C2*D2</f>
        <v>0</v>
      </c>
    </row>
    <row r="3" spans="1:5" s="2" customFormat="1" ht="18" customHeight="1" x14ac:dyDescent="0.2">
      <c r="A3" s="3" t="s">
        <v>16</v>
      </c>
      <c r="B3" s="3" t="s">
        <v>87</v>
      </c>
      <c r="D3" s="2">
        <v>10</v>
      </c>
      <c r="E3" s="1">
        <f t="shared" ref="E3:E13" si="0">C3*D3</f>
        <v>0</v>
      </c>
    </row>
    <row r="4" spans="1:5" s="2" customFormat="1" ht="18" customHeight="1" x14ac:dyDescent="0.2">
      <c r="A4" s="3" t="s">
        <v>39</v>
      </c>
      <c r="B4" s="3" t="s">
        <v>88</v>
      </c>
      <c r="D4" s="2">
        <v>20</v>
      </c>
      <c r="E4" s="1">
        <f t="shared" si="0"/>
        <v>0</v>
      </c>
    </row>
    <row r="5" spans="1:5" s="2" customFormat="1" ht="18" customHeight="1" x14ac:dyDescent="0.2">
      <c r="A5" s="3" t="s">
        <v>15</v>
      </c>
      <c r="B5" s="3" t="s">
        <v>90</v>
      </c>
      <c r="D5" s="2">
        <v>10</v>
      </c>
      <c r="E5" s="1">
        <f t="shared" si="0"/>
        <v>0</v>
      </c>
    </row>
    <row r="6" spans="1:5" s="2" customFormat="1" ht="18" customHeight="1" x14ac:dyDescent="0.2">
      <c r="A6" s="3" t="s">
        <v>14</v>
      </c>
      <c r="B6" s="3" t="s">
        <v>90</v>
      </c>
      <c r="D6" s="2">
        <v>20</v>
      </c>
      <c r="E6" s="1">
        <f t="shared" si="0"/>
        <v>0</v>
      </c>
    </row>
    <row r="7" spans="1:5" ht="18" customHeight="1" x14ac:dyDescent="0.2">
      <c r="A7" s="3" t="s">
        <v>89</v>
      </c>
      <c r="B7" s="3" t="s">
        <v>88</v>
      </c>
      <c r="C7" s="2"/>
      <c r="D7" s="2">
        <v>20</v>
      </c>
      <c r="E7" s="1">
        <f t="shared" si="0"/>
        <v>0</v>
      </c>
    </row>
    <row r="8" spans="1:5" ht="18" customHeight="1" x14ac:dyDescent="0.2">
      <c r="A8" s="3" t="s">
        <v>38</v>
      </c>
      <c r="B8" s="3" t="s">
        <v>91</v>
      </c>
      <c r="C8" s="2"/>
      <c r="D8" s="2">
        <v>10</v>
      </c>
      <c r="E8" s="1">
        <v>0</v>
      </c>
    </row>
    <row r="9" spans="1:5" ht="18" customHeight="1" x14ac:dyDescent="0.2">
      <c r="A9" s="3" t="s">
        <v>46</v>
      </c>
      <c r="B9" s="3" t="s">
        <v>88</v>
      </c>
      <c r="C9" s="2"/>
      <c r="D9" s="2">
        <v>20</v>
      </c>
      <c r="E9" s="1">
        <f t="shared" si="0"/>
        <v>0</v>
      </c>
    </row>
    <row r="10" spans="1:5" ht="18" customHeight="1" x14ac:dyDescent="0.2">
      <c r="A10" s="3" t="s">
        <v>47</v>
      </c>
      <c r="B10" s="3" t="s">
        <v>91</v>
      </c>
      <c r="C10" s="2"/>
      <c r="D10" s="2">
        <v>30</v>
      </c>
      <c r="E10" s="1">
        <f t="shared" si="0"/>
        <v>0</v>
      </c>
    </row>
    <row r="11" spans="1:5" ht="18" customHeight="1" x14ac:dyDescent="0.2">
      <c r="A11" s="3" t="s">
        <v>48</v>
      </c>
      <c r="B11" s="3" t="s">
        <v>88</v>
      </c>
      <c r="C11" s="2"/>
      <c r="D11" s="2">
        <v>20</v>
      </c>
      <c r="E11" s="1">
        <f t="shared" si="0"/>
        <v>0</v>
      </c>
    </row>
    <row r="12" spans="1:5" ht="18" customHeight="1" x14ac:dyDescent="0.2">
      <c r="A12" s="3" t="s">
        <v>52</v>
      </c>
      <c r="B12" s="3" t="s">
        <v>94</v>
      </c>
      <c r="C12" s="2"/>
      <c r="D12" s="2">
        <v>10</v>
      </c>
      <c r="E12" s="1">
        <f t="shared" si="0"/>
        <v>0</v>
      </c>
    </row>
    <row r="13" spans="1:5" ht="18" customHeight="1" thickBot="1" x14ac:dyDescent="0.25">
      <c r="A13" s="3" t="s">
        <v>92</v>
      </c>
      <c r="B13" s="9" t="s">
        <v>93</v>
      </c>
      <c r="C13" s="2"/>
      <c r="D13" s="2">
        <v>10</v>
      </c>
      <c r="E13" s="1">
        <f t="shared" si="0"/>
        <v>0</v>
      </c>
    </row>
    <row r="14" spans="1:5" ht="13.5" thickBot="1" x14ac:dyDescent="0.25">
      <c r="A14" s="3" t="s">
        <v>115</v>
      </c>
      <c r="E14" s="14">
        <f>SUM(E2:E13)</f>
        <v>0</v>
      </c>
    </row>
  </sheetData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A12" sqref="A12"/>
    </sheetView>
  </sheetViews>
  <sheetFormatPr defaultRowHeight="12.75" x14ac:dyDescent="0.2"/>
  <cols>
    <col min="1" max="1" width="62.28515625" customWidth="1"/>
    <col min="2" max="3" width="16.7109375" customWidth="1"/>
    <col min="4" max="4" width="16.85546875" customWidth="1"/>
    <col min="5" max="5" width="17.5703125" customWidth="1"/>
  </cols>
  <sheetData>
    <row r="1" spans="1:5" ht="31.5" customHeight="1" x14ac:dyDescent="0.2">
      <c r="A1" s="5" t="s">
        <v>4</v>
      </c>
      <c r="B1" s="6" t="s">
        <v>74</v>
      </c>
      <c r="C1" s="11" t="s">
        <v>111</v>
      </c>
      <c r="D1" s="11" t="s">
        <v>113</v>
      </c>
      <c r="E1" s="11" t="s">
        <v>114</v>
      </c>
    </row>
    <row r="2" spans="1:5" s="2" customFormat="1" ht="18" customHeight="1" x14ac:dyDescent="0.2">
      <c r="A2" s="3" t="s">
        <v>85</v>
      </c>
      <c r="B2" s="3" t="s">
        <v>75</v>
      </c>
      <c r="D2" s="15">
        <v>20</v>
      </c>
      <c r="E2" s="1">
        <f>C2*D2</f>
        <v>0</v>
      </c>
    </row>
    <row r="3" spans="1:5" s="2" customFormat="1" ht="18" customHeight="1" x14ac:dyDescent="0.2">
      <c r="A3" s="3" t="s">
        <v>84</v>
      </c>
      <c r="B3" s="3" t="s">
        <v>76</v>
      </c>
      <c r="D3" s="15">
        <v>10</v>
      </c>
      <c r="E3" s="1">
        <f t="shared" ref="E3:E7" si="0">C3*D3</f>
        <v>0</v>
      </c>
    </row>
    <row r="4" spans="1:5" s="2" customFormat="1" ht="18" customHeight="1" x14ac:dyDescent="0.2">
      <c r="A4" s="3" t="s">
        <v>83</v>
      </c>
      <c r="B4" s="3" t="s">
        <v>82</v>
      </c>
      <c r="D4" s="15">
        <v>20</v>
      </c>
      <c r="E4" s="1">
        <f t="shared" si="0"/>
        <v>0</v>
      </c>
    </row>
    <row r="5" spans="1:5" ht="18" customHeight="1" x14ac:dyDescent="0.2">
      <c r="A5" s="3" t="s">
        <v>40</v>
      </c>
      <c r="B5" s="8" t="s">
        <v>80</v>
      </c>
      <c r="C5" s="2"/>
      <c r="D5" s="16">
        <v>10</v>
      </c>
      <c r="E5" s="1">
        <f t="shared" si="0"/>
        <v>0</v>
      </c>
    </row>
    <row r="6" spans="1:5" ht="18" customHeight="1" x14ac:dyDescent="0.2">
      <c r="A6" s="3" t="s">
        <v>51</v>
      </c>
      <c r="B6" s="3" t="s">
        <v>81</v>
      </c>
      <c r="C6" s="2"/>
      <c r="D6" s="16">
        <v>20</v>
      </c>
      <c r="E6" s="1">
        <f t="shared" si="0"/>
        <v>0</v>
      </c>
    </row>
    <row r="7" spans="1:5" ht="18" customHeight="1" x14ac:dyDescent="0.2">
      <c r="A7" s="3" t="s">
        <v>77</v>
      </c>
      <c r="B7" s="7" t="s">
        <v>78</v>
      </c>
      <c r="C7" s="2"/>
      <c r="D7" s="16">
        <v>10</v>
      </c>
      <c r="E7" s="1">
        <f t="shared" si="0"/>
        <v>0</v>
      </c>
    </row>
    <row r="8" spans="1:5" ht="18" customHeight="1" thickBot="1" x14ac:dyDescent="0.25">
      <c r="A8" s="3" t="s">
        <v>79</v>
      </c>
      <c r="B8" s="7" t="s">
        <v>75</v>
      </c>
      <c r="C8" s="2"/>
      <c r="D8" s="16">
        <v>10</v>
      </c>
      <c r="E8" s="1">
        <v>0</v>
      </c>
    </row>
    <row r="9" spans="1:5" ht="18" customHeight="1" thickBot="1" x14ac:dyDescent="0.25">
      <c r="A9" s="3" t="s">
        <v>115</v>
      </c>
      <c r="E9" s="13">
        <f>SUM(E2:E8)</f>
        <v>0</v>
      </c>
    </row>
    <row r="10" spans="1:5" ht="18" customHeight="1" x14ac:dyDescent="0.2"/>
    <row r="11" spans="1:5" ht="18" customHeight="1" x14ac:dyDescent="0.2"/>
    <row r="12" spans="1:5" ht="18" customHeight="1" x14ac:dyDescent="0.2"/>
    <row r="13" spans="1:5" ht="18" customHeight="1" x14ac:dyDescent="0.2"/>
    <row r="14" spans="1:5" ht="18" customHeight="1" x14ac:dyDescent="0.2"/>
    <row r="15" spans="1:5" ht="18" customHeight="1" x14ac:dyDescent="0.2"/>
    <row r="16" spans="1:5" ht="18" customHeight="1" x14ac:dyDescent="0.2"/>
    <row r="17" ht="18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18" customHeight="1" x14ac:dyDescent="0.2"/>
    <row r="23" ht="18" customHeight="1" x14ac:dyDescent="0.2"/>
    <row r="24" ht="18" customHeight="1" x14ac:dyDescent="0.2"/>
    <row r="25" ht="18" customHeight="1" x14ac:dyDescent="0.2"/>
    <row r="26" ht="18" customHeight="1" x14ac:dyDescent="0.2"/>
  </sheetData>
  <phoneticPr fontId="1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E41"/>
  <sheetViews>
    <sheetView topLeftCell="A10" zoomScaleNormal="100" workbookViewId="0">
      <selection activeCell="B41" sqref="B41"/>
    </sheetView>
  </sheetViews>
  <sheetFormatPr defaultColWidth="9.140625" defaultRowHeight="12.75" x14ac:dyDescent="0.2"/>
  <cols>
    <col min="1" max="1" width="66.28515625" style="1" customWidth="1"/>
    <col min="2" max="2" width="15.140625" style="1" customWidth="1"/>
    <col min="3" max="3" width="15.42578125" style="1" customWidth="1"/>
    <col min="4" max="4" width="15.85546875" style="1" customWidth="1"/>
    <col min="5" max="5" width="19.140625" style="1" customWidth="1"/>
    <col min="6" max="16384" width="9.140625" style="1"/>
  </cols>
  <sheetData>
    <row r="1" spans="1:5" ht="27" customHeight="1" x14ac:dyDescent="0.2">
      <c r="A1" s="5" t="s">
        <v>73</v>
      </c>
      <c r="B1" s="6" t="s">
        <v>74</v>
      </c>
      <c r="C1" s="11" t="s">
        <v>111</v>
      </c>
      <c r="D1" s="11" t="s">
        <v>113</v>
      </c>
      <c r="E1" s="11" t="s">
        <v>114</v>
      </c>
    </row>
    <row r="2" spans="1:5" s="2" customFormat="1" ht="18" customHeight="1" x14ac:dyDescent="0.2">
      <c r="A2" s="3" t="s">
        <v>18</v>
      </c>
      <c r="B2" s="2" t="s">
        <v>60</v>
      </c>
      <c r="D2" s="2">
        <v>20</v>
      </c>
      <c r="E2" s="1">
        <f>C2*D2</f>
        <v>0</v>
      </c>
    </row>
    <row r="3" spans="1:5" s="2" customFormat="1" ht="18" customHeight="1" x14ac:dyDescent="0.2">
      <c r="A3" s="3" t="s">
        <v>19</v>
      </c>
      <c r="B3" s="2" t="s">
        <v>60</v>
      </c>
      <c r="D3" s="2">
        <v>10</v>
      </c>
      <c r="E3" s="1">
        <f t="shared" ref="E3:E27" si="0">C3*D3</f>
        <v>0</v>
      </c>
    </row>
    <row r="4" spans="1:5" s="2" customFormat="1" ht="18" customHeight="1" x14ac:dyDescent="0.2">
      <c r="A4" s="3" t="s">
        <v>20</v>
      </c>
      <c r="B4" s="2" t="s">
        <v>72</v>
      </c>
      <c r="D4" s="2">
        <v>10</v>
      </c>
      <c r="E4" s="1">
        <f t="shared" si="0"/>
        <v>0</v>
      </c>
    </row>
    <row r="5" spans="1:5" s="2" customFormat="1" ht="18" customHeight="1" x14ac:dyDescent="0.2">
      <c r="A5" s="3" t="s">
        <v>21</v>
      </c>
      <c r="B5" s="3" t="s">
        <v>67</v>
      </c>
      <c r="D5" s="2">
        <v>20</v>
      </c>
      <c r="E5" s="1">
        <f t="shared" si="0"/>
        <v>0</v>
      </c>
    </row>
    <row r="6" spans="1:5" s="2" customFormat="1" ht="18" customHeight="1" x14ac:dyDescent="0.2">
      <c r="A6" s="3" t="s">
        <v>22</v>
      </c>
      <c r="B6" s="2" t="s">
        <v>58</v>
      </c>
      <c r="D6" s="2">
        <v>10</v>
      </c>
      <c r="E6" s="1">
        <f t="shared" si="0"/>
        <v>0</v>
      </c>
    </row>
    <row r="7" spans="1:5" s="2" customFormat="1" ht="18" customHeight="1" x14ac:dyDescent="0.2">
      <c r="A7" s="3" t="s">
        <v>23</v>
      </c>
      <c r="B7" s="3" t="s">
        <v>71</v>
      </c>
      <c r="D7" s="2">
        <v>10</v>
      </c>
      <c r="E7" s="1">
        <f t="shared" si="0"/>
        <v>0</v>
      </c>
    </row>
    <row r="8" spans="1:5" s="2" customFormat="1" ht="18" customHeight="1" x14ac:dyDescent="0.2">
      <c r="A8" s="3" t="s">
        <v>18</v>
      </c>
      <c r="B8" s="2" t="s">
        <v>70</v>
      </c>
      <c r="D8" s="2">
        <v>20</v>
      </c>
      <c r="E8" s="1">
        <f t="shared" si="0"/>
        <v>0</v>
      </c>
    </row>
    <row r="9" spans="1:5" s="2" customFormat="1" ht="18" customHeight="1" x14ac:dyDescent="0.2">
      <c r="A9" s="3" t="s">
        <v>24</v>
      </c>
      <c r="B9" s="2" t="s">
        <v>53</v>
      </c>
      <c r="D9" s="2">
        <v>30</v>
      </c>
      <c r="E9" s="1">
        <f t="shared" si="0"/>
        <v>0</v>
      </c>
    </row>
    <row r="10" spans="1:5" s="2" customFormat="1" ht="18" customHeight="1" x14ac:dyDescent="0.2">
      <c r="A10" s="3" t="s">
        <v>25</v>
      </c>
      <c r="B10" s="2" t="s">
        <v>69</v>
      </c>
      <c r="D10" s="2">
        <v>10</v>
      </c>
      <c r="E10" s="1">
        <f t="shared" si="0"/>
        <v>0</v>
      </c>
    </row>
    <row r="11" spans="1:5" s="2" customFormat="1" ht="18" customHeight="1" x14ac:dyDescent="0.2">
      <c r="A11" s="3" t="s">
        <v>26</v>
      </c>
      <c r="B11" s="2" t="s">
        <v>68</v>
      </c>
      <c r="D11" s="2">
        <v>30</v>
      </c>
      <c r="E11" s="1">
        <f t="shared" si="0"/>
        <v>0</v>
      </c>
    </row>
    <row r="12" spans="1:5" s="2" customFormat="1" ht="18" customHeight="1" x14ac:dyDescent="0.2">
      <c r="A12" s="3" t="s">
        <v>27</v>
      </c>
      <c r="B12" s="2" t="s">
        <v>67</v>
      </c>
      <c r="D12" s="2">
        <v>20</v>
      </c>
      <c r="E12" s="1">
        <f t="shared" si="0"/>
        <v>0</v>
      </c>
    </row>
    <row r="13" spans="1:5" s="2" customFormat="1" ht="18" customHeight="1" x14ac:dyDescent="0.2">
      <c r="A13" s="3" t="s">
        <v>34</v>
      </c>
      <c r="B13" s="2" t="s">
        <v>66</v>
      </c>
      <c r="D13" s="2">
        <v>10</v>
      </c>
      <c r="E13" s="1">
        <f t="shared" si="0"/>
        <v>0</v>
      </c>
    </row>
    <row r="14" spans="1:5" s="2" customFormat="1" ht="18" customHeight="1" x14ac:dyDescent="0.2">
      <c r="A14" s="2" t="s">
        <v>0</v>
      </c>
      <c r="B14" s="2" t="s">
        <v>63</v>
      </c>
      <c r="D14" s="2">
        <v>40</v>
      </c>
      <c r="E14" s="1">
        <f t="shared" si="0"/>
        <v>0</v>
      </c>
    </row>
    <row r="15" spans="1:5" s="2" customFormat="1" ht="18" customHeight="1" x14ac:dyDescent="0.2">
      <c r="A15" s="3" t="s">
        <v>28</v>
      </c>
      <c r="B15" s="2" t="s">
        <v>64</v>
      </c>
      <c r="D15" s="2">
        <v>20</v>
      </c>
      <c r="E15" s="1">
        <f t="shared" si="0"/>
        <v>0</v>
      </c>
    </row>
    <row r="16" spans="1:5" s="2" customFormat="1" ht="18" customHeight="1" x14ac:dyDescent="0.2">
      <c r="A16" s="3" t="s">
        <v>29</v>
      </c>
      <c r="B16" s="2" t="s">
        <v>60</v>
      </c>
      <c r="D16" s="2">
        <v>30</v>
      </c>
      <c r="E16" s="1">
        <f t="shared" si="0"/>
        <v>0</v>
      </c>
    </row>
    <row r="17" spans="1:5" s="2" customFormat="1" ht="18" customHeight="1" x14ac:dyDescent="0.2">
      <c r="A17" s="3" t="s">
        <v>30</v>
      </c>
      <c r="B17" s="2" t="s">
        <v>58</v>
      </c>
      <c r="D17" s="2">
        <v>10</v>
      </c>
      <c r="E17" s="1">
        <f t="shared" si="0"/>
        <v>0</v>
      </c>
    </row>
    <row r="18" spans="1:5" s="2" customFormat="1" ht="18" customHeight="1" x14ac:dyDescent="0.2">
      <c r="A18" s="3" t="s">
        <v>31</v>
      </c>
      <c r="B18" s="2" t="s">
        <v>61</v>
      </c>
      <c r="D18" s="2">
        <v>20</v>
      </c>
      <c r="E18" s="1">
        <f t="shared" si="0"/>
        <v>0</v>
      </c>
    </row>
    <row r="19" spans="1:5" s="2" customFormat="1" ht="18" customHeight="1" x14ac:dyDescent="0.2">
      <c r="A19" s="3" t="s">
        <v>32</v>
      </c>
      <c r="B19" s="2" t="s">
        <v>62</v>
      </c>
      <c r="D19" s="2">
        <v>10</v>
      </c>
      <c r="E19" s="1">
        <f t="shared" si="0"/>
        <v>0</v>
      </c>
    </row>
    <row r="20" spans="1:5" s="2" customFormat="1" ht="18" customHeight="1" x14ac:dyDescent="0.2">
      <c r="A20" s="3" t="s">
        <v>33</v>
      </c>
      <c r="B20" s="2" t="s">
        <v>57</v>
      </c>
      <c r="D20" s="2">
        <v>10</v>
      </c>
      <c r="E20" s="1">
        <f t="shared" si="0"/>
        <v>0</v>
      </c>
    </row>
    <row r="21" spans="1:5" s="2" customFormat="1" ht="18" customHeight="1" x14ac:dyDescent="0.2">
      <c r="A21" s="3" t="s">
        <v>36</v>
      </c>
      <c r="B21" s="2" t="s">
        <v>53</v>
      </c>
      <c r="D21" s="2">
        <v>20</v>
      </c>
      <c r="E21" s="1">
        <f t="shared" si="0"/>
        <v>0</v>
      </c>
    </row>
    <row r="22" spans="1:5" s="2" customFormat="1" ht="18" customHeight="1" x14ac:dyDescent="0.2">
      <c r="A22" s="3" t="s">
        <v>35</v>
      </c>
      <c r="B22" s="2" t="s">
        <v>53</v>
      </c>
      <c r="D22" s="2">
        <v>20</v>
      </c>
      <c r="E22" s="1">
        <f t="shared" si="0"/>
        <v>0</v>
      </c>
    </row>
    <row r="23" spans="1:5" s="2" customFormat="1" ht="18" customHeight="1" x14ac:dyDescent="0.2">
      <c r="A23" s="3" t="s">
        <v>37</v>
      </c>
      <c r="B23" s="2" t="s">
        <v>53</v>
      </c>
      <c r="D23" s="2">
        <v>20</v>
      </c>
      <c r="E23" s="1">
        <f t="shared" si="0"/>
        <v>0</v>
      </c>
    </row>
    <row r="24" spans="1:5" s="2" customFormat="1" ht="18" customHeight="1" x14ac:dyDescent="0.2">
      <c r="A24" s="3" t="s">
        <v>56</v>
      </c>
      <c r="B24" s="2" t="s">
        <v>53</v>
      </c>
      <c r="D24" s="2">
        <v>30</v>
      </c>
      <c r="E24" s="1">
        <f t="shared" si="0"/>
        <v>0</v>
      </c>
    </row>
    <row r="25" spans="1:5" s="2" customFormat="1" ht="18" customHeight="1" x14ac:dyDescent="0.2">
      <c r="A25" s="3" t="s">
        <v>54</v>
      </c>
      <c r="B25" s="2" t="s">
        <v>55</v>
      </c>
      <c r="D25" s="2">
        <v>20</v>
      </c>
      <c r="E25" s="1">
        <f t="shared" si="0"/>
        <v>0</v>
      </c>
    </row>
    <row r="26" spans="1:5" s="2" customFormat="1" ht="18" customHeight="1" x14ac:dyDescent="0.2">
      <c r="A26" s="3" t="s">
        <v>59</v>
      </c>
      <c r="B26" s="2" t="s">
        <v>58</v>
      </c>
      <c r="D26" s="2">
        <v>10</v>
      </c>
      <c r="E26" s="1">
        <f t="shared" si="0"/>
        <v>0</v>
      </c>
    </row>
    <row r="27" spans="1:5" s="2" customFormat="1" ht="18" customHeight="1" x14ac:dyDescent="0.2">
      <c r="A27" s="3" t="s">
        <v>109</v>
      </c>
      <c r="B27" s="2" t="s">
        <v>110</v>
      </c>
      <c r="D27" s="2">
        <v>20</v>
      </c>
      <c r="E27" s="1">
        <f t="shared" si="0"/>
        <v>0</v>
      </c>
    </row>
    <row r="28" spans="1:5" s="2" customFormat="1" ht="18" customHeight="1" thickBot="1" x14ac:dyDescent="0.25">
      <c r="A28" s="2" t="s">
        <v>65</v>
      </c>
    </row>
    <row r="29" spans="1:5" s="2" customFormat="1" ht="18" customHeight="1" thickBot="1" x14ac:dyDescent="0.25">
      <c r="A29" s="3" t="s">
        <v>115</v>
      </c>
      <c r="E29" s="14">
        <f>SUM(E2:E27)</f>
        <v>0</v>
      </c>
    </row>
    <row r="30" spans="1:5" s="2" customFormat="1" ht="18" customHeight="1" x14ac:dyDescent="0.2"/>
    <row r="31" spans="1:5" ht="18" customHeight="1" x14ac:dyDescent="0.2"/>
    <row r="32" spans="1:5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</sheetData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verticalDpi="1200" r:id="rId1"/>
  <headerFooter alignWithMargins="0">
    <oddFooter>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5"/>
  <sheetViews>
    <sheetView workbookViewId="0">
      <selection activeCell="G34" sqref="G34"/>
    </sheetView>
  </sheetViews>
  <sheetFormatPr defaultRowHeight="12.75" x14ac:dyDescent="0.2"/>
  <cols>
    <col min="1" max="1" width="35" customWidth="1"/>
    <col min="2" max="2" width="28" customWidth="1"/>
  </cols>
  <sheetData>
    <row r="1" spans="1:2" x14ac:dyDescent="0.2">
      <c r="A1" s="7"/>
    </row>
    <row r="2" spans="1:2" ht="13.5" thickBot="1" x14ac:dyDescent="0.25"/>
    <row r="3" spans="1:2" ht="13.5" thickBot="1" x14ac:dyDescent="0.25">
      <c r="A3" s="18"/>
      <c r="B3" s="19"/>
    </row>
    <row r="4" spans="1:2" ht="25.5" customHeight="1" thickBot="1" x14ac:dyDescent="0.25">
      <c r="A4" s="20" t="s">
        <v>116</v>
      </c>
      <c r="B4" s="17">
        <f>SUM(CANON!E18+EPSON!E6+SAMSUNG!E14+MINOLTA!E9+'HEWLETT PACKARD'!E29)</f>
        <v>0</v>
      </c>
    </row>
    <row r="5" spans="1:2" ht="13.5" thickBot="1" x14ac:dyDescent="0.25">
      <c r="A5" s="21"/>
      <c r="B5" s="2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CANON</vt:lpstr>
      <vt:lpstr>EPSON</vt:lpstr>
      <vt:lpstr>SAMSUNG</vt:lpstr>
      <vt:lpstr>MINOLTA</vt:lpstr>
      <vt:lpstr>HEWLETT PACKARD</vt:lpstr>
      <vt:lpstr>Celková modelová cena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</dc:creator>
  <cp:lastModifiedBy>Vladimír Levandovský</cp:lastModifiedBy>
  <cp:lastPrinted>2013-04-23T11:17:51Z</cp:lastPrinted>
  <dcterms:created xsi:type="dcterms:W3CDTF">2012-01-17T08:38:18Z</dcterms:created>
  <dcterms:modified xsi:type="dcterms:W3CDTF">2013-04-23T11:19:08Z</dcterms:modified>
</cp:coreProperties>
</file>