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MOBA\_BAST\05_SOUTEZ\02_VYHLASENI I. KOLO\"/>
    </mc:Choice>
  </mc:AlternateContent>
  <bookViews>
    <workbookView xWindow="0" yWindow="465" windowWidth="28800" windowHeight="16440"/>
  </bookViews>
  <sheets>
    <sheet name="CZ" sheetId="3" r:id="rId1"/>
  </sheets>
  <calcPr calcId="162913"/>
</workbook>
</file>

<file path=xl/calcChain.xml><?xml version="1.0" encoding="utf-8"?>
<calcChain xmlns="http://schemas.openxmlformats.org/spreadsheetml/2006/main">
  <c r="H169" i="3" l="1"/>
  <c r="E173" i="3" s="1"/>
  <c r="G173" i="3" s="1"/>
  <c r="E169" i="3"/>
  <c r="D169" i="3"/>
  <c r="C169" i="3"/>
  <c r="E171" i="3" s="1"/>
  <c r="G171" i="3" s="1"/>
  <c r="H157" i="3"/>
  <c r="E161" i="3" s="1"/>
  <c r="G161" i="3" s="1"/>
  <c r="D157" i="3"/>
  <c r="E157" i="3"/>
  <c r="C157" i="3"/>
  <c r="D145" i="3"/>
  <c r="E145" i="3"/>
  <c r="C145" i="3"/>
  <c r="H143" i="3"/>
  <c r="H142" i="3"/>
  <c r="H145" i="3" s="1"/>
  <c r="E149" i="3" s="1"/>
  <c r="G149" i="3" s="1"/>
  <c r="D133" i="3"/>
  <c r="E133" i="3"/>
  <c r="C133" i="3"/>
  <c r="H131" i="3"/>
  <c r="H128" i="3"/>
  <c r="H129" i="3"/>
  <c r="H130" i="3"/>
  <c r="H127" i="3"/>
  <c r="H126" i="3"/>
  <c r="H125" i="3"/>
  <c r="H124" i="3"/>
  <c r="H123" i="3"/>
  <c r="H122" i="3"/>
  <c r="H121" i="3"/>
  <c r="H133" i="3" s="1"/>
  <c r="E137" i="3" s="1"/>
  <c r="G137" i="3" s="1"/>
  <c r="E159" i="3" l="1"/>
  <c r="G159" i="3" s="1"/>
  <c r="E147" i="3"/>
  <c r="G147" i="3" s="1"/>
  <c r="E135" i="3"/>
  <c r="G135" i="3" s="1"/>
  <c r="H49" i="3"/>
  <c r="H50" i="3"/>
  <c r="H51" i="3"/>
  <c r="H53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8" i="3"/>
  <c r="H69" i="3"/>
  <c r="H70" i="3"/>
  <c r="H71" i="3"/>
  <c r="H72" i="3"/>
  <c r="H73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5" i="3"/>
  <c r="H96" i="3"/>
  <c r="H97" i="3"/>
  <c r="H98" i="3"/>
  <c r="H99" i="3"/>
  <c r="H101" i="3"/>
  <c r="H102" i="3"/>
  <c r="H103" i="3"/>
  <c r="H104" i="3"/>
  <c r="H105" i="3"/>
  <c r="H106" i="3"/>
  <c r="H107" i="3"/>
  <c r="H108" i="3"/>
  <c r="H109" i="3"/>
  <c r="H48" i="3"/>
  <c r="E100" i="3"/>
  <c r="E94" i="3"/>
  <c r="E74" i="3"/>
  <c r="E63" i="3"/>
  <c r="E52" i="3"/>
  <c r="E47" i="3"/>
  <c r="D100" i="3"/>
  <c r="D94" i="3"/>
  <c r="D74" i="3"/>
  <c r="D63" i="3"/>
  <c r="D52" i="3"/>
  <c r="D47" i="3"/>
  <c r="C63" i="3"/>
  <c r="C74" i="3"/>
  <c r="C94" i="3"/>
  <c r="C100" i="3"/>
  <c r="C52" i="3"/>
  <c r="C47" i="3"/>
  <c r="H111" i="3" l="1"/>
  <c r="E115" i="3" s="1"/>
  <c r="G115" i="3" s="1"/>
  <c r="C111" i="3"/>
  <c r="E111" i="3"/>
  <c r="D111" i="3"/>
  <c r="F32" i="3"/>
  <c r="F26" i="3"/>
  <c r="F28" i="3"/>
  <c r="F27" i="3"/>
  <c r="F25" i="3"/>
  <c r="F36" i="3"/>
  <c r="F35" i="3"/>
  <c r="F33" i="3"/>
  <c r="F31" i="3"/>
  <c r="D37" i="3"/>
  <c r="E113" i="3" l="1"/>
  <c r="G113" i="3" s="1"/>
  <c r="F10" i="3"/>
  <c r="F9" i="3"/>
  <c r="F30" i="3" l="1"/>
  <c r="F23" i="3"/>
  <c r="F22" i="3"/>
  <c r="F21" i="3"/>
  <c r="F18" i="3"/>
  <c r="F17" i="3"/>
  <c r="F16" i="3"/>
  <c r="F12" i="3"/>
  <c r="F11" i="3"/>
  <c r="F8" i="3"/>
  <c r="F37" i="3" l="1"/>
</calcChain>
</file>

<file path=xl/sharedStrings.xml><?xml version="1.0" encoding="utf-8"?>
<sst xmlns="http://schemas.openxmlformats.org/spreadsheetml/2006/main" count="219" uniqueCount="131">
  <si>
    <t xml:space="preserve">jednotka </t>
  </si>
  <si>
    <t xml:space="preserve">počet jednotek </t>
  </si>
  <si>
    <t xml:space="preserve">cena celkem </t>
  </si>
  <si>
    <t>m2</t>
  </si>
  <si>
    <t>Zpevněné plochy</t>
  </si>
  <si>
    <t>Parkovací a odstavné plochy - návštěvy</t>
  </si>
  <si>
    <t>Parkovací a odstavné plochy - servis a personál</t>
  </si>
  <si>
    <t>Pěší komunikace</t>
  </si>
  <si>
    <t>Sadovnické úpravy</t>
  </si>
  <si>
    <t>NAVRŽENÉ PLOCHY</t>
  </si>
  <si>
    <t>Plochy pro dopravu</t>
  </si>
  <si>
    <t>Součet ploch</t>
  </si>
  <si>
    <t>Předprostory obchodního parteru</t>
  </si>
  <si>
    <t>* Tabulka bilancí může být přizpůsobena vašemu návrhu doplněním chybějících ploch, celků a objektů</t>
  </si>
  <si>
    <t>** Jako cenový ukazatel může být použita například Cenová soustava URS - https://www.cs-urs.cz/</t>
  </si>
  <si>
    <t>Krajská komunikace</t>
  </si>
  <si>
    <t>P.07</t>
  </si>
  <si>
    <t>jednotková cena**</t>
  </si>
  <si>
    <t xml:space="preserve">Plocha náměstí </t>
  </si>
  <si>
    <t>bm</t>
  </si>
  <si>
    <t>Nová kanalizace</t>
  </si>
  <si>
    <t>Nové rozvody vody</t>
  </si>
  <si>
    <t xml:space="preserve">Technologie </t>
  </si>
  <si>
    <t>kpl</t>
  </si>
  <si>
    <t>Plochy zeleně a terénní úpravy</t>
  </si>
  <si>
    <t xml:space="preserve">Sítě </t>
  </si>
  <si>
    <t>Podzemní nádrže na vodu</t>
  </si>
  <si>
    <t>Lavičky</t>
  </si>
  <si>
    <t>kus</t>
  </si>
  <si>
    <t xml:space="preserve">Drobná architektura a osvětlení </t>
  </si>
  <si>
    <t>Veřejné osvětlení</t>
  </si>
  <si>
    <t>Odpadkové koše</t>
  </si>
  <si>
    <t>Terénní úpravy</t>
  </si>
  <si>
    <t>Ostatní komunikace</t>
  </si>
  <si>
    <r>
      <t>jiné …….</t>
    </r>
    <r>
      <rPr>
        <i/>
        <sz val="12"/>
        <color theme="1"/>
        <rFont val="Calibri Light"/>
        <family val="2"/>
        <charset val="238"/>
      </rPr>
      <t>přidejte řádek</t>
    </r>
  </si>
  <si>
    <t>Nové rozvody elektřiny</t>
  </si>
  <si>
    <t>***Přidejte prosím všechny náklady související s vodohospodářstvím a dalšími technologiemi</t>
  </si>
  <si>
    <t>[BAS]</t>
  </si>
  <si>
    <t>Nová náves Bašť s budovou základní školy</t>
  </si>
  <si>
    <t>TABULKA BILANCÍ</t>
  </si>
  <si>
    <t>Základní škola</t>
  </si>
  <si>
    <t>Hlavní vstup – lobby</t>
  </si>
  <si>
    <t>Kontrolní bod (vrátnice, info point)</t>
  </si>
  <si>
    <t>Kontaktní místnost</t>
  </si>
  <si>
    <t>Místnost pro společensko-prospěšnou činnost</t>
  </si>
  <si>
    <t>Vnitřní prostor</t>
  </si>
  <si>
    <t>Relaxační zóna</t>
  </si>
  <si>
    <t>Dětská knihovna a čtenářský koutek</t>
  </si>
  <si>
    <t>Sklad učebnic pro oba stupně</t>
  </si>
  <si>
    <t>Sklad pomůcek</t>
  </si>
  <si>
    <t>Sklad kancelářských potřeb</t>
  </si>
  <si>
    <t>Sklad nábytku</t>
  </si>
  <si>
    <t>Úklidová místnost se šatnou uklízečky</t>
  </si>
  <si>
    <t>Technické místnosti s ohledem na zvolené technologie</t>
  </si>
  <si>
    <t>Dílna školníka se skladem</t>
  </si>
  <si>
    <t>1. stupeň</t>
  </si>
  <si>
    <t>10 x kmenová učebna</t>
  </si>
  <si>
    <t>učebna (výuka jazyků)</t>
  </si>
  <si>
    <t>učebna (výuka IT)</t>
  </si>
  <si>
    <t>technická dílna sdílená s 2. stupněm</t>
  </si>
  <si>
    <t>učitelský salónek pro družinu</t>
  </si>
  <si>
    <t>učitelský salónek (KK a hyg. zázemí)</t>
  </si>
  <si>
    <t>WC pro žáky</t>
  </si>
  <si>
    <t>WC pro učitele</t>
  </si>
  <si>
    <t>2. stupeň</t>
  </si>
  <si>
    <t>4 x kmenová třída</t>
  </si>
  <si>
    <t>odborná učebna – přírodopis, zeměpis</t>
  </si>
  <si>
    <t>odborná učebna – chemie, fyzika</t>
  </si>
  <si>
    <t>odborná učebna – výtvarná výchova</t>
  </si>
  <si>
    <t>odborná učebna – hudební výchova</t>
  </si>
  <si>
    <t>technická dílna sdílená s 1. stupněm</t>
  </si>
  <si>
    <t>cvičná kuchyňka</t>
  </si>
  <si>
    <t>serverovna</t>
  </si>
  <si>
    <t>IT kabinet a slad HW</t>
  </si>
  <si>
    <t>kabinet – přírodní vědy</t>
  </si>
  <si>
    <t>kabinet – český jazyk</t>
  </si>
  <si>
    <t>kabinet – cizí jazyky</t>
  </si>
  <si>
    <t>kabinet – tělesná výchova (u tělocvičny)</t>
  </si>
  <si>
    <t>univerzální jednací místnost (sborovna)</t>
  </si>
  <si>
    <t>Vedení školy</t>
  </si>
  <si>
    <t>ředitelna</t>
  </si>
  <si>
    <t>sekretariát</t>
  </si>
  <si>
    <t>kancelář pro ekonomický úsek</t>
  </si>
  <si>
    <t>archiv</t>
  </si>
  <si>
    <t>Tělocvična</t>
  </si>
  <si>
    <t>víceúčelová hala</t>
  </si>
  <si>
    <t>šatny</t>
  </si>
  <si>
    <t>sprchy</t>
  </si>
  <si>
    <t>WC</t>
  </si>
  <si>
    <t>sklad nářadí a pomůcek</t>
  </si>
  <si>
    <t>kabinet – tělesná výchova</t>
  </si>
  <si>
    <t>Jídelna</t>
  </si>
  <si>
    <t>Kuchyně</t>
  </si>
  <si>
    <t>PROGRAM</t>
  </si>
  <si>
    <t>Předprostory a nástupní plochy školy</t>
  </si>
  <si>
    <t>PUČ (m2) - plocha užitková čistá</t>
  </si>
  <si>
    <t>Pk (m2) - plocha komunikací</t>
  </si>
  <si>
    <t>Ptv (m2) plocha technického vybavení a konstrukce</t>
  </si>
  <si>
    <t>SUMA</t>
  </si>
  <si>
    <t>HPP celkem</t>
  </si>
  <si>
    <t>konstrukční výšky (m)</t>
  </si>
  <si>
    <t>obestavěný objem (m3)</t>
  </si>
  <si>
    <t>jednotková cena za m3**</t>
  </si>
  <si>
    <t>jednotková cena za m2**</t>
  </si>
  <si>
    <t xml:space="preserve">celkem obestavěný prostor </t>
  </si>
  <si>
    <t>Obecní úřad v Sýpce</t>
  </si>
  <si>
    <t>kancelář starosty</t>
  </si>
  <si>
    <t>kanceláře místostarostů - dvě samostatné nebo jedna společná</t>
  </si>
  <si>
    <t>zasedací místnost pro cca 15 – 20 osob</t>
  </si>
  <si>
    <t>technická místnost</t>
  </si>
  <si>
    <t>sklad kancelářských potřeb</t>
  </si>
  <si>
    <t>WC pro personál</t>
  </si>
  <si>
    <t>WC pro veřejnost</t>
  </si>
  <si>
    <t>Vstupní recepce např. s galerii či výstavním prostorem</t>
  </si>
  <si>
    <t>Byty</t>
  </si>
  <si>
    <t>Nebytový prostory mimo školu</t>
  </si>
  <si>
    <t>podzemní garáže</t>
  </si>
  <si>
    <t xml:space="preserve">prodejný a služby v parteru dle jednotlivých objektu </t>
  </si>
  <si>
    <t>Venkovní plochy a sítě</t>
  </si>
  <si>
    <t>šatny žáků (centrální)</t>
  </si>
  <si>
    <t>kabinet – zeměpis, dějepis</t>
  </si>
  <si>
    <t>kanceláře pro úředníky/úřednice 6 osob ve 3 kancelářích</t>
  </si>
  <si>
    <t>obřadní místnost velká zasedací místnost, zastupitelstvo kapacita  40-50 osob</t>
  </si>
  <si>
    <r>
      <t>…….</t>
    </r>
    <r>
      <rPr>
        <i/>
        <sz val="12"/>
        <color theme="1"/>
        <rFont val="Calibri Light"/>
        <family val="2"/>
        <charset val="238"/>
      </rPr>
      <t xml:space="preserve">přidejte řádek pro každy objekt </t>
    </r>
  </si>
  <si>
    <t xml:space="preserve">počet bytu </t>
  </si>
  <si>
    <t>byt 1+kk</t>
  </si>
  <si>
    <t>byt 2+kk</t>
  </si>
  <si>
    <t xml:space="preserve">PUČ (m2) - plocha užitková čistá všech bytu </t>
  </si>
  <si>
    <t xml:space="preserve">Podzemní patra rozdělena dle jednotlivých objektů </t>
  </si>
  <si>
    <t xml:space="preserve">technické místnosti </t>
  </si>
  <si>
    <t>počet parkovacích míst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</si>
</sst>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4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36"/>
      <color theme="0" tint="-0.249977111117893"/>
      <name val="Calibri"/>
      <family val="2"/>
      <charset val="238"/>
    </font>
    <font>
      <i/>
      <sz val="12"/>
      <color theme="1"/>
      <name val="Calibri Light"/>
      <family val="2"/>
      <charset val="238"/>
    </font>
    <font>
      <b/>
      <sz val="12"/>
      <color theme="1"/>
      <name val="Calibri Ligh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Alignment="1"/>
    <xf numFmtId="0" fontId="4" fillId="0" borderId="1" xfId="0" applyFont="1" applyBorder="1" applyAlignment="1">
      <alignment horizontal="center" wrapText="1"/>
    </xf>
    <xf numFmtId="0" fontId="2" fillId="0" borderId="1" xfId="0" applyFont="1" applyFill="1" applyBorder="1" applyAlignment="1"/>
    <xf numFmtId="0" fontId="5" fillId="0" borderId="3" xfId="0" applyFont="1" applyBorder="1" applyAlignment="1">
      <alignment horizontal="center"/>
    </xf>
    <xf numFmtId="0" fontId="2" fillId="0" borderId="0" xfId="0" applyFont="1" applyBorder="1" applyAlignment="1"/>
    <xf numFmtId="164" fontId="5" fillId="0" borderId="0" xfId="0" applyNumberFormat="1" applyFont="1" applyBorder="1" applyAlignment="1"/>
    <xf numFmtId="164" fontId="2" fillId="0" borderId="0" xfId="0" applyNumberFormat="1" applyFont="1" applyBorder="1" applyAlignme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/>
    <xf numFmtId="164" fontId="5" fillId="0" borderId="1" xfId="0" applyNumberFormat="1" applyFont="1" applyBorder="1" applyAlignment="1"/>
    <xf numFmtId="164" fontId="2" fillId="0" borderId="1" xfId="0" applyNumberFormat="1" applyFont="1" applyBorder="1" applyAlignment="1"/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1" fillId="0" borderId="2" xfId="0" applyNumberFormat="1" applyFont="1" applyBorder="1" applyAlignment="1"/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/>
    <xf numFmtId="164" fontId="1" fillId="0" borderId="0" xfId="0" applyNumberFormat="1" applyFont="1" applyBorder="1" applyAlignment="1"/>
    <xf numFmtId="0" fontId="3" fillId="0" borderId="0" xfId="0" applyFont="1" applyFill="1" applyAlignment="1"/>
    <xf numFmtId="0" fontId="2" fillId="0" borderId="0" xfId="0" applyFont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0" borderId="0" xfId="0" applyFont="1" applyAlignment="1"/>
    <xf numFmtId="0" fontId="1" fillId="0" borderId="1" xfId="0" applyFont="1" applyFill="1" applyBorder="1" applyAlignment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3" borderId="0" xfId="0" applyFont="1" applyFill="1" applyAlignment="1"/>
    <xf numFmtId="0" fontId="1" fillId="4" borderId="0" xfId="0" applyFont="1" applyFill="1" applyAlignment="1"/>
    <xf numFmtId="0" fontId="0" fillId="4" borderId="2" xfId="0" applyFill="1" applyBorder="1"/>
    <xf numFmtId="0" fontId="0" fillId="3" borderId="6" xfId="0" applyFill="1" applyBorder="1"/>
    <xf numFmtId="0" fontId="0" fillId="3" borderId="2" xfId="0" applyFill="1" applyBorder="1"/>
    <xf numFmtId="164" fontId="13" fillId="0" borderId="1" xfId="0" applyNumberFormat="1" applyFont="1" applyBorder="1" applyAlignment="1"/>
    <xf numFmtId="164" fontId="13" fillId="0" borderId="0" xfId="0" applyNumberFormat="1" applyFont="1" applyBorder="1" applyAlignment="1"/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164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abSelected="1" topLeftCell="A139" zoomScale="90" zoomScaleNormal="90" workbookViewId="0">
      <selection activeCell="H179" sqref="H179"/>
    </sheetView>
  </sheetViews>
  <sheetFormatPr defaultColWidth="9.140625" defaultRowHeight="15.75" x14ac:dyDescent="0.25"/>
  <cols>
    <col min="1" max="1" width="15" style="3" customWidth="1"/>
    <col min="2" max="2" width="55.7109375" style="3" customWidth="1"/>
    <col min="3" max="3" width="10.7109375" style="3" customWidth="1"/>
    <col min="4" max="4" width="12.7109375" style="3" customWidth="1"/>
    <col min="5" max="5" width="14.7109375" style="3" customWidth="1"/>
    <col min="6" max="6" width="20.7109375" style="3" customWidth="1"/>
    <col min="7" max="7" width="9.140625" style="3"/>
    <col min="8" max="8" width="17.28515625" style="3" bestFit="1" customWidth="1"/>
    <col min="9" max="9" width="52.28515625" style="3" bestFit="1" customWidth="1"/>
    <col min="10" max="10" width="9.140625" style="3"/>
    <col min="11" max="11" width="11.42578125" style="3" bestFit="1" customWidth="1"/>
    <col min="12" max="12" width="13.42578125" style="3" bestFit="1" customWidth="1"/>
    <col min="13" max="13" width="10" style="3" bestFit="1" customWidth="1"/>
    <col min="14" max="16384" width="9.140625" style="3"/>
  </cols>
  <sheetData>
    <row r="1" spans="1:7" ht="46.5" x14ac:dyDescent="0.7">
      <c r="A1" s="22" t="s">
        <v>38</v>
      </c>
      <c r="B1" s="28"/>
      <c r="C1" s="2"/>
      <c r="D1" s="2"/>
      <c r="E1" s="2"/>
      <c r="F1" s="24" t="s">
        <v>37</v>
      </c>
    </row>
    <row r="2" spans="1:7" x14ac:dyDescent="0.25">
      <c r="A2" s="1" t="s">
        <v>16</v>
      </c>
      <c r="B2" s="2"/>
      <c r="C2" s="2"/>
      <c r="D2" s="2"/>
      <c r="E2" s="2"/>
      <c r="F2" s="2"/>
    </row>
    <row r="3" spans="1:7" x14ac:dyDescent="0.25">
      <c r="A3" s="2" t="s">
        <v>39</v>
      </c>
      <c r="B3" s="2"/>
      <c r="C3" s="2"/>
      <c r="D3" s="2"/>
      <c r="E3" s="2"/>
      <c r="F3" s="2"/>
    </row>
    <row r="4" spans="1:7" ht="18.75" x14ac:dyDescent="0.3">
      <c r="A4" s="52" t="s">
        <v>118</v>
      </c>
      <c r="B4" s="53"/>
      <c r="C4" s="2"/>
      <c r="D4" s="2"/>
      <c r="E4" s="2"/>
      <c r="F4" s="2"/>
    </row>
    <row r="5" spans="1:7" x14ac:dyDescent="0.25">
      <c r="C5" s="4" t="s">
        <v>0</v>
      </c>
      <c r="D5" s="4" t="s">
        <v>1</v>
      </c>
      <c r="E5" s="4" t="s">
        <v>17</v>
      </c>
      <c r="F5" s="4" t="s">
        <v>2</v>
      </c>
    </row>
    <row r="6" spans="1:7" ht="15" customHeight="1" x14ac:dyDescent="0.25">
      <c r="A6" s="3" t="s">
        <v>9</v>
      </c>
      <c r="B6" s="5"/>
      <c r="C6" s="6"/>
      <c r="D6" s="7"/>
      <c r="E6" s="8"/>
      <c r="F6" s="9"/>
      <c r="G6" s="23"/>
    </row>
    <row r="7" spans="1:7" ht="15" customHeight="1" x14ac:dyDescent="0.25">
      <c r="A7" s="39" t="s">
        <v>4</v>
      </c>
      <c r="B7" s="40"/>
      <c r="C7" s="10" t="s">
        <v>3</v>
      </c>
      <c r="D7" s="26">
        <v>1</v>
      </c>
      <c r="E7" s="12"/>
      <c r="F7" s="13"/>
      <c r="G7" s="23"/>
    </row>
    <row r="8" spans="1:7" ht="15" customHeight="1" x14ac:dyDescent="0.25">
      <c r="B8" s="11" t="s">
        <v>18</v>
      </c>
      <c r="C8" s="10" t="s">
        <v>3</v>
      </c>
      <c r="D8" s="26">
        <v>1</v>
      </c>
      <c r="E8" s="50">
        <v>1</v>
      </c>
      <c r="F8" s="13">
        <f>D8*E8</f>
        <v>1</v>
      </c>
      <c r="G8" s="23"/>
    </row>
    <row r="9" spans="1:7" ht="15" customHeight="1" x14ac:dyDescent="0.25">
      <c r="B9" s="11" t="s">
        <v>12</v>
      </c>
      <c r="C9" s="10" t="s">
        <v>3</v>
      </c>
      <c r="D9" s="26">
        <v>1</v>
      </c>
      <c r="E9" s="50">
        <v>1</v>
      </c>
      <c r="F9" s="13">
        <f>D9*E9</f>
        <v>1</v>
      </c>
      <c r="G9" s="23"/>
    </row>
    <row r="10" spans="1:7" ht="15" customHeight="1" x14ac:dyDescent="0.25">
      <c r="B10" s="11" t="s">
        <v>94</v>
      </c>
      <c r="C10" s="10" t="s">
        <v>3</v>
      </c>
      <c r="D10" s="26">
        <v>1</v>
      </c>
      <c r="E10" s="50">
        <v>1</v>
      </c>
      <c r="F10" s="13">
        <f>D10*E10</f>
        <v>1</v>
      </c>
      <c r="G10" s="23"/>
    </row>
    <row r="11" spans="1:7" ht="15" customHeight="1" x14ac:dyDescent="0.25">
      <c r="B11" s="5" t="s">
        <v>7</v>
      </c>
      <c r="C11" s="10" t="s">
        <v>3</v>
      </c>
      <c r="D11" s="26">
        <v>1</v>
      </c>
      <c r="E11" s="50">
        <v>1</v>
      </c>
      <c r="F11" s="13">
        <f>D11*E11</f>
        <v>1</v>
      </c>
      <c r="G11" s="23"/>
    </row>
    <row r="12" spans="1:7" ht="15" customHeight="1" x14ac:dyDescent="0.25">
      <c r="B12" s="5" t="s">
        <v>34</v>
      </c>
      <c r="C12" s="10" t="s">
        <v>3</v>
      </c>
      <c r="D12" s="26">
        <v>1</v>
      </c>
      <c r="E12" s="50">
        <v>1</v>
      </c>
      <c r="F12" s="13">
        <f>D12*E12</f>
        <v>1</v>
      </c>
      <c r="G12" s="23"/>
    </row>
    <row r="13" spans="1:7" ht="15" customHeight="1" x14ac:dyDescent="0.25">
      <c r="A13" s="39" t="s">
        <v>10</v>
      </c>
      <c r="B13" s="40"/>
      <c r="C13" s="10" t="s">
        <v>3</v>
      </c>
      <c r="D13" s="26">
        <v>1</v>
      </c>
      <c r="E13" s="50"/>
      <c r="F13" s="13"/>
      <c r="G13" s="23"/>
    </row>
    <row r="14" spans="1:7" ht="15" customHeight="1" x14ac:dyDescent="0.25">
      <c r="A14" s="27"/>
      <c r="B14" s="11" t="s">
        <v>15</v>
      </c>
      <c r="C14" s="10"/>
      <c r="D14" s="26"/>
      <c r="E14" s="50"/>
      <c r="F14" s="13"/>
      <c r="G14" s="23"/>
    </row>
    <row r="15" spans="1:7" ht="15" customHeight="1" x14ac:dyDescent="0.25">
      <c r="A15" s="60" t="s">
        <v>130</v>
      </c>
      <c r="B15" s="11" t="s">
        <v>33</v>
      </c>
      <c r="C15" s="10"/>
      <c r="D15" s="26"/>
      <c r="E15" s="50"/>
      <c r="F15" s="13"/>
      <c r="G15" s="23"/>
    </row>
    <row r="16" spans="1:7" ht="15" customHeight="1" x14ac:dyDescent="0.25">
      <c r="A16" s="61">
        <v>1</v>
      </c>
      <c r="B16" s="11" t="s">
        <v>5</v>
      </c>
      <c r="C16" s="10" t="s">
        <v>3</v>
      </c>
      <c r="D16" s="26">
        <v>1</v>
      </c>
      <c r="E16" s="50">
        <v>1</v>
      </c>
      <c r="F16" s="13">
        <f>D16*E16</f>
        <v>1</v>
      </c>
      <c r="G16" s="23"/>
    </row>
    <row r="17" spans="1:7" ht="15" customHeight="1" x14ac:dyDescent="0.25">
      <c r="A17" s="61">
        <v>1</v>
      </c>
      <c r="B17" s="11" t="s">
        <v>6</v>
      </c>
      <c r="C17" s="10" t="s">
        <v>3</v>
      </c>
      <c r="D17" s="26">
        <v>1</v>
      </c>
      <c r="E17" s="50">
        <v>1</v>
      </c>
      <c r="F17" s="13">
        <f>D17*E17</f>
        <v>1</v>
      </c>
      <c r="G17" s="23"/>
    </row>
    <row r="18" spans="1:7" ht="15" customHeight="1" x14ac:dyDescent="0.25">
      <c r="B18" s="5" t="s">
        <v>34</v>
      </c>
      <c r="C18" s="10" t="s">
        <v>3</v>
      </c>
      <c r="D18" s="26">
        <v>1</v>
      </c>
      <c r="E18" s="50">
        <v>1</v>
      </c>
      <c r="F18" s="13">
        <f>D18*E18</f>
        <v>1</v>
      </c>
      <c r="G18" s="23"/>
    </row>
    <row r="19" spans="1:7" ht="15" customHeight="1" x14ac:dyDescent="0.25">
      <c r="B19" s="5"/>
      <c r="C19" s="10"/>
      <c r="D19" s="26"/>
      <c r="E19" s="50"/>
      <c r="F19" s="13"/>
      <c r="G19" s="23"/>
    </row>
    <row r="20" spans="1:7" ht="15" customHeight="1" x14ac:dyDescent="0.25">
      <c r="A20" s="39" t="s">
        <v>24</v>
      </c>
      <c r="B20" s="40"/>
      <c r="C20" s="10" t="s">
        <v>3</v>
      </c>
      <c r="D20" s="26">
        <v>1</v>
      </c>
      <c r="E20" s="50"/>
      <c r="F20" s="13"/>
      <c r="G20" s="23"/>
    </row>
    <row r="21" spans="1:7" ht="15" customHeight="1" x14ac:dyDescent="0.25">
      <c r="B21" s="5" t="s">
        <v>32</v>
      </c>
      <c r="C21" s="10" t="s">
        <v>3</v>
      </c>
      <c r="D21" s="26">
        <v>1</v>
      </c>
      <c r="E21" s="50">
        <v>1</v>
      </c>
      <c r="F21" s="13">
        <f>D21*E21</f>
        <v>1</v>
      </c>
      <c r="G21" s="23"/>
    </row>
    <row r="22" spans="1:7" ht="15" customHeight="1" x14ac:dyDescent="0.25">
      <c r="B22" s="5" t="s">
        <v>8</v>
      </c>
      <c r="C22" s="10" t="s">
        <v>3</v>
      </c>
      <c r="D22" s="26">
        <v>1</v>
      </c>
      <c r="E22" s="50">
        <v>1</v>
      </c>
      <c r="F22" s="13">
        <f>D22*E22</f>
        <v>1</v>
      </c>
      <c r="G22" s="23"/>
    </row>
    <row r="23" spans="1:7" ht="15" customHeight="1" x14ac:dyDescent="0.25">
      <c r="B23" s="5" t="s">
        <v>34</v>
      </c>
      <c r="C23" s="10" t="s">
        <v>3</v>
      </c>
      <c r="D23" s="26">
        <v>1</v>
      </c>
      <c r="E23" s="50">
        <v>1</v>
      </c>
      <c r="F23" s="13">
        <f>D23*E23</f>
        <v>1</v>
      </c>
      <c r="G23" s="23"/>
    </row>
    <row r="24" spans="1:7" ht="15" customHeight="1" x14ac:dyDescent="0.25">
      <c r="A24" s="39" t="s">
        <v>29</v>
      </c>
      <c r="B24" s="40"/>
      <c r="C24" s="10"/>
      <c r="D24" s="26"/>
      <c r="E24" s="50"/>
      <c r="F24" s="13"/>
      <c r="G24" s="23"/>
    </row>
    <row r="25" spans="1:7" ht="15" customHeight="1" x14ac:dyDescent="0.25">
      <c r="B25" s="5" t="s">
        <v>27</v>
      </c>
      <c r="C25" s="10" t="s">
        <v>28</v>
      </c>
      <c r="D25" s="11">
        <v>1</v>
      </c>
      <c r="E25" s="50">
        <v>1</v>
      </c>
      <c r="F25" s="13">
        <f>D25*E25</f>
        <v>1</v>
      </c>
      <c r="G25" s="23"/>
    </row>
    <row r="26" spans="1:7" ht="15" customHeight="1" x14ac:dyDescent="0.25">
      <c r="B26" s="5" t="s">
        <v>31</v>
      </c>
      <c r="C26" s="10" t="s">
        <v>28</v>
      </c>
      <c r="D26" s="11">
        <v>1</v>
      </c>
      <c r="E26" s="50">
        <v>1</v>
      </c>
      <c r="F26" s="13">
        <f>D26*E26</f>
        <v>1</v>
      </c>
      <c r="G26" s="23"/>
    </row>
    <row r="27" spans="1:7" ht="15" customHeight="1" x14ac:dyDescent="0.25">
      <c r="B27" s="5" t="s">
        <v>30</v>
      </c>
      <c r="C27" s="10" t="s">
        <v>28</v>
      </c>
      <c r="D27" s="11">
        <v>1</v>
      </c>
      <c r="E27" s="50">
        <v>1</v>
      </c>
      <c r="F27" s="13">
        <f>D27*E27</f>
        <v>1</v>
      </c>
      <c r="G27" s="23"/>
    </row>
    <row r="28" spans="1:7" ht="15" customHeight="1" x14ac:dyDescent="0.25">
      <c r="B28" s="5" t="s">
        <v>34</v>
      </c>
      <c r="C28" s="10" t="s">
        <v>28</v>
      </c>
      <c r="D28" s="11">
        <v>1</v>
      </c>
      <c r="E28" s="50">
        <v>1</v>
      </c>
      <c r="F28" s="13">
        <f>D28*E28</f>
        <v>1</v>
      </c>
      <c r="G28" s="23"/>
    </row>
    <row r="29" spans="1:7" ht="15" customHeight="1" x14ac:dyDescent="0.25">
      <c r="A29" s="39" t="s">
        <v>25</v>
      </c>
      <c r="B29" s="40"/>
      <c r="C29" s="10"/>
      <c r="D29" s="11"/>
      <c r="E29" s="50"/>
      <c r="F29" s="13"/>
      <c r="G29" s="23"/>
    </row>
    <row r="30" spans="1:7" ht="15" customHeight="1" x14ac:dyDescent="0.25">
      <c r="B30" s="5" t="s">
        <v>20</v>
      </c>
      <c r="C30" s="10" t="s">
        <v>19</v>
      </c>
      <c r="D30" s="11">
        <v>1</v>
      </c>
      <c r="E30" s="50">
        <v>1</v>
      </c>
      <c r="F30" s="13">
        <f>D30*E30</f>
        <v>1</v>
      </c>
      <c r="G30" s="23"/>
    </row>
    <row r="31" spans="1:7" ht="15" customHeight="1" x14ac:dyDescent="0.25">
      <c r="B31" s="5" t="s">
        <v>21</v>
      </c>
      <c r="C31" s="10" t="s">
        <v>19</v>
      </c>
      <c r="D31" s="11">
        <v>1</v>
      </c>
      <c r="E31" s="50">
        <v>1</v>
      </c>
      <c r="F31" s="13">
        <f>D31*E31</f>
        <v>1</v>
      </c>
      <c r="G31" s="23"/>
    </row>
    <row r="32" spans="1:7" ht="15" customHeight="1" x14ac:dyDescent="0.25">
      <c r="B32" s="5" t="s">
        <v>35</v>
      </c>
      <c r="C32" s="10" t="s">
        <v>19</v>
      </c>
      <c r="D32" s="11">
        <v>1</v>
      </c>
      <c r="E32" s="50">
        <v>1</v>
      </c>
      <c r="F32" s="13">
        <f>D32*E32</f>
        <v>1</v>
      </c>
      <c r="G32" s="23"/>
    </row>
    <row r="33" spans="1:8" ht="15" customHeight="1" x14ac:dyDescent="0.25">
      <c r="B33" s="5" t="s">
        <v>34</v>
      </c>
      <c r="C33" s="10" t="s">
        <v>19</v>
      </c>
      <c r="D33" s="11">
        <v>1</v>
      </c>
      <c r="E33" s="50">
        <v>1</v>
      </c>
      <c r="F33" s="13">
        <f>D33*E33</f>
        <v>1</v>
      </c>
      <c r="G33" s="23"/>
    </row>
    <row r="34" spans="1:8" ht="15" customHeight="1" x14ac:dyDescent="0.25">
      <c r="A34" s="39" t="s">
        <v>22</v>
      </c>
      <c r="B34" s="40"/>
      <c r="C34" s="25"/>
      <c r="D34" s="7"/>
      <c r="E34" s="51"/>
      <c r="F34" s="9"/>
      <c r="G34" s="23"/>
    </row>
    <row r="35" spans="1:8" ht="15" customHeight="1" x14ac:dyDescent="0.25">
      <c r="B35" s="5" t="s">
        <v>26</v>
      </c>
      <c r="C35" s="10" t="s">
        <v>23</v>
      </c>
      <c r="D35" s="11">
        <v>1</v>
      </c>
      <c r="E35" s="50">
        <v>1</v>
      </c>
      <c r="F35" s="13">
        <f>D35*E35</f>
        <v>1</v>
      </c>
      <c r="G35" s="23"/>
    </row>
    <row r="36" spans="1:8" ht="15" customHeight="1" thickBot="1" x14ac:dyDescent="0.3">
      <c r="B36" s="5" t="s">
        <v>34</v>
      </c>
      <c r="C36" s="10" t="s">
        <v>23</v>
      </c>
      <c r="D36" s="11">
        <v>1</v>
      </c>
      <c r="E36" s="50">
        <v>1</v>
      </c>
      <c r="F36" s="13">
        <f>D36*E36</f>
        <v>1</v>
      </c>
      <c r="G36" s="23"/>
    </row>
    <row r="37" spans="1:8" ht="15" customHeight="1" thickBot="1" x14ac:dyDescent="0.3">
      <c r="B37" s="14" t="s">
        <v>11</v>
      </c>
      <c r="C37" s="15" t="s">
        <v>3</v>
      </c>
      <c r="D37" s="16">
        <f>SUM(D7:D23)</f>
        <v>14</v>
      </c>
      <c r="F37" s="17">
        <f>SUM(F8:F30)</f>
        <v>16</v>
      </c>
    </row>
    <row r="38" spans="1:8" ht="15" customHeight="1" x14ac:dyDescent="0.25">
      <c r="B38" s="18"/>
      <c r="C38" s="19"/>
      <c r="D38" s="20"/>
      <c r="F38" s="21"/>
    </row>
    <row r="39" spans="1:8" x14ac:dyDescent="0.25">
      <c r="A39" s="3" t="s">
        <v>13</v>
      </c>
    </row>
    <row r="40" spans="1:8" x14ac:dyDescent="0.25">
      <c r="A40" s="3" t="s">
        <v>14</v>
      </c>
    </row>
    <row r="41" spans="1:8" x14ac:dyDescent="0.25">
      <c r="A41" s="3" t="s">
        <v>36</v>
      </c>
    </row>
    <row r="44" spans="1:8" ht="18.75" x14ac:dyDescent="0.3">
      <c r="A44" s="52" t="s">
        <v>40</v>
      </c>
      <c r="B44" s="53"/>
    </row>
    <row r="45" spans="1:8" ht="45.75" x14ac:dyDescent="0.25">
      <c r="C45" s="4" t="s">
        <v>95</v>
      </c>
      <c r="D45" s="4" t="s">
        <v>96</v>
      </c>
      <c r="E45" s="4" t="s">
        <v>97</v>
      </c>
      <c r="G45" s="4" t="s">
        <v>100</v>
      </c>
      <c r="H45" s="4" t="s">
        <v>101</v>
      </c>
    </row>
    <row r="46" spans="1:8" x14ac:dyDescent="0.25">
      <c r="A46" s="3" t="s">
        <v>93</v>
      </c>
      <c r="B46" s="5"/>
      <c r="C46" s="7"/>
      <c r="D46" s="8"/>
      <c r="E46" s="9"/>
      <c r="G46" s="7"/>
    </row>
    <row r="47" spans="1:8" x14ac:dyDescent="0.25">
      <c r="A47" s="37" t="s">
        <v>41</v>
      </c>
      <c r="B47" s="38"/>
      <c r="C47" s="34">
        <f>SUM(C48:C51)</f>
        <v>4</v>
      </c>
      <c r="D47" s="34">
        <f>SUM(D48:D51)</f>
        <v>4</v>
      </c>
      <c r="E47" s="34">
        <f>SUM(E48:E51)</f>
        <v>4</v>
      </c>
      <c r="G47" s="36"/>
      <c r="H47" s="36"/>
    </row>
    <row r="48" spans="1:8" x14ac:dyDescent="0.25">
      <c r="B48" s="11" t="s">
        <v>42</v>
      </c>
      <c r="C48" s="26">
        <v>1</v>
      </c>
      <c r="D48" s="26">
        <v>1</v>
      </c>
      <c r="E48" s="26">
        <v>1</v>
      </c>
      <c r="G48" s="36">
        <v>1</v>
      </c>
      <c r="H48" s="36">
        <f>C48*D48</f>
        <v>1</v>
      </c>
    </row>
    <row r="49" spans="1:8" x14ac:dyDescent="0.25">
      <c r="B49" s="11" t="s">
        <v>43</v>
      </c>
      <c r="C49" s="26">
        <v>1</v>
      </c>
      <c r="D49" s="26">
        <v>1</v>
      </c>
      <c r="E49" s="26">
        <v>1</v>
      </c>
      <c r="G49" s="36">
        <v>1</v>
      </c>
      <c r="H49" s="36">
        <f t="shared" ref="H49:H109" si="0">C49*D49</f>
        <v>1</v>
      </c>
    </row>
    <row r="50" spans="1:8" x14ac:dyDescent="0.25">
      <c r="B50" s="11" t="s">
        <v>44</v>
      </c>
      <c r="C50" s="26">
        <v>1</v>
      </c>
      <c r="D50" s="26">
        <v>1</v>
      </c>
      <c r="E50" s="26">
        <v>1</v>
      </c>
      <c r="G50" s="36">
        <v>1</v>
      </c>
      <c r="H50" s="36">
        <f t="shared" si="0"/>
        <v>1</v>
      </c>
    </row>
    <row r="51" spans="1:8" x14ac:dyDescent="0.25">
      <c r="B51" s="5" t="s">
        <v>34</v>
      </c>
      <c r="C51" s="26">
        <v>1</v>
      </c>
      <c r="D51" s="26">
        <v>1</v>
      </c>
      <c r="E51" s="26">
        <v>1</v>
      </c>
      <c r="G51" s="36">
        <v>1</v>
      </c>
      <c r="H51" s="36">
        <f t="shared" si="0"/>
        <v>1</v>
      </c>
    </row>
    <row r="52" spans="1:8" x14ac:dyDescent="0.25">
      <c r="A52" s="37" t="s">
        <v>45</v>
      </c>
      <c r="B52" s="38"/>
      <c r="C52" s="34">
        <f>SUM(C53:C62)</f>
        <v>10</v>
      </c>
      <c r="D52" s="34">
        <f>SUM(D53:D62)</f>
        <v>10</v>
      </c>
      <c r="E52" s="34">
        <f>SUM(E53:E62)</f>
        <v>10</v>
      </c>
      <c r="G52" s="36"/>
      <c r="H52" s="36"/>
    </row>
    <row r="53" spans="1:8" x14ac:dyDescent="0.25">
      <c r="B53" s="11" t="s">
        <v>46</v>
      </c>
      <c r="C53" s="26">
        <v>1</v>
      </c>
      <c r="D53" s="26">
        <v>1</v>
      </c>
      <c r="E53" s="26">
        <v>1</v>
      </c>
      <c r="G53" s="36">
        <v>1</v>
      </c>
      <c r="H53" s="36">
        <f t="shared" si="0"/>
        <v>1</v>
      </c>
    </row>
    <row r="54" spans="1:8" x14ac:dyDescent="0.25">
      <c r="B54" s="11" t="s">
        <v>47</v>
      </c>
      <c r="C54" s="26">
        <v>1</v>
      </c>
      <c r="D54" s="26">
        <v>1</v>
      </c>
      <c r="E54" s="26">
        <v>1</v>
      </c>
      <c r="G54" s="36">
        <v>1</v>
      </c>
      <c r="H54" s="36">
        <f t="shared" si="0"/>
        <v>1</v>
      </c>
    </row>
    <row r="55" spans="1:8" x14ac:dyDescent="0.25">
      <c r="B55" s="11" t="s">
        <v>48</v>
      </c>
      <c r="C55" s="26">
        <v>1</v>
      </c>
      <c r="D55" s="26">
        <v>1</v>
      </c>
      <c r="E55" s="26">
        <v>1</v>
      </c>
      <c r="G55" s="36">
        <v>1</v>
      </c>
      <c r="H55" s="36">
        <f t="shared" si="0"/>
        <v>1</v>
      </c>
    </row>
    <row r="56" spans="1:8" x14ac:dyDescent="0.25">
      <c r="B56" s="5" t="s">
        <v>49</v>
      </c>
      <c r="C56" s="26">
        <v>1</v>
      </c>
      <c r="D56" s="26">
        <v>1</v>
      </c>
      <c r="E56" s="26">
        <v>1</v>
      </c>
      <c r="G56" s="36">
        <v>1</v>
      </c>
      <c r="H56" s="36">
        <f t="shared" si="0"/>
        <v>1</v>
      </c>
    </row>
    <row r="57" spans="1:8" x14ac:dyDescent="0.25">
      <c r="B57" s="11" t="s">
        <v>50</v>
      </c>
      <c r="C57" s="26">
        <v>1</v>
      </c>
      <c r="D57" s="26">
        <v>1</v>
      </c>
      <c r="E57" s="26">
        <v>1</v>
      </c>
      <c r="G57" s="36">
        <v>1</v>
      </c>
      <c r="H57" s="36">
        <f t="shared" si="0"/>
        <v>1</v>
      </c>
    </row>
    <row r="58" spans="1:8" x14ac:dyDescent="0.25">
      <c r="B58" s="11" t="s">
        <v>51</v>
      </c>
      <c r="C58" s="26">
        <v>1</v>
      </c>
      <c r="D58" s="26">
        <v>1</v>
      </c>
      <c r="E58" s="26">
        <v>1</v>
      </c>
      <c r="G58" s="36">
        <v>1</v>
      </c>
      <c r="H58" s="36">
        <f t="shared" si="0"/>
        <v>1</v>
      </c>
    </row>
    <row r="59" spans="1:8" x14ac:dyDescent="0.25">
      <c r="B59" s="11" t="s">
        <v>52</v>
      </c>
      <c r="C59" s="26">
        <v>1</v>
      </c>
      <c r="D59" s="26">
        <v>1</v>
      </c>
      <c r="E59" s="26">
        <v>1</v>
      </c>
      <c r="G59" s="36">
        <v>1</v>
      </c>
      <c r="H59" s="36">
        <f t="shared" si="0"/>
        <v>1</v>
      </c>
    </row>
    <row r="60" spans="1:8" x14ac:dyDescent="0.25">
      <c r="B60" s="5" t="s">
        <v>53</v>
      </c>
      <c r="C60" s="26">
        <v>1</v>
      </c>
      <c r="D60" s="26">
        <v>1</v>
      </c>
      <c r="E60" s="26">
        <v>1</v>
      </c>
      <c r="G60" s="36">
        <v>1</v>
      </c>
      <c r="H60" s="36">
        <f t="shared" si="0"/>
        <v>1</v>
      </c>
    </row>
    <row r="61" spans="1:8" x14ac:dyDescent="0.25">
      <c r="B61" s="11" t="s">
        <v>54</v>
      </c>
      <c r="C61" s="26">
        <v>1</v>
      </c>
      <c r="D61" s="26">
        <v>1</v>
      </c>
      <c r="E61" s="26">
        <v>1</v>
      </c>
      <c r="G61" s="36">
        <v>1</v>
      </c>
      <c r="H61" s="36">
        <f t="shared" si="0"/>
        <v>1</v>
      </c>
    </row>
    <row r="62" spans="1:8" x14ac:dyDescent="0.25">
      <c r="B62" s="11" t="s">
        <v>34</v>
      </c>
      <c r="C62" s="26">
        <v>1</v>
      </c>
      <c r="D62" s="26">
        <v>1</v>
      </c>
      <c r="E62" s="26">
        <v>1</v>
      </c>
      <c r="G62" s="36">
        <v>1</v>
      </c>
      <c r="H62" s="36">
        <f t="shared" si="0"/>
        <v>1</v>
      </c>
    </row>
    <row r="63" spans="1:8" x14ac:dyDescent="0.25">
      <c r="A63" s="37" t="s">
        <v>55</v>
      </c>
      <c r="B63" s="38"/>
      <c r="C63" s="34">
        <f>SUM(C64:C73)</f>
        <v>10</v>
      </c>
      <c r="D63" s="34">
        <f>SUM(D64:D73)</f>
        <v>10</v>
      </c>
      <c r="E63" s="34">
        <f>SUM(E64:E73)</f>
        <v>10</v>
      </c>
      <c r="G63" s="36"/>
      <c r="H63" s="36"/>
    </row>
    <row r="64" spans="1:8" x14ac:dyDescent="0.25">
      <c r="B64" s="11" t="s">
        <v>56</v>
      </c>
      <c r="C64" s="26">
        <v>1</v>
      </c>
      <c r="D64" s="26">
        <v>1</v>
      </c>
      <c r="E64" s="26">
        <v>1</v>
      </c>
      <c r="G64" s="36">
        <v>1</v>
      </c>
      <c r="H64" s="36">
        <f t="shared" si="0"/>
        <v>1</v>
      </c>
    </row>
    <row r="65" spans="1:10" x14ac:dyDescent="0.25">
      <c r="B65" s="11" t="s">
        <v>57</v>
      </c>
      <c r="C65" s="26">
        <v>1</v>
      </c>
      <c r="D65" s="26">
        <v>1</v>
      </c>
      <c r="E65" s="26">
        <v>1</v>
      </c>
      <c r="G65" s="36">
        <v>1</v>
      </c>
      <c r="H65" s="36">
        <f t="shared" si="0"/>
        <v>1</v>
      </c>
    </row>
    <row r="66" spans="1:10" x14ac:dyDescent="0.25">
      <c r="B66" s="11" t="s">
        <v>58</v>
      </c>
      <c r="C66" s="26">
        <v>1</v>
      </c>
      <c r="D66" s="26">
        <v>1</v>
      </c>
      <c r="E66" s="26">
        <v>1</v>
      </c>
      <c r="G66" s="36">
        <v>1</v>
      </c>
      <c r="H66" s="36">
        <f t="shared" si="0"/>
        <v>1</v>
      </c>
    </row>
    <row r="67" spans="1:10" x14ac:dyDescent="0.25">
      <c r="B67" s="11" t="s">
        <v>59</v>
      </c>
      <c r="C67" s="26">
        <v>1</v>
      </c>
      <c r="D67" s="26">
        <v>1</v>
      </c>
      <c r="E67" s="26">
        <v>1</v>
      </c>
      <c r="G67" s="36">
        <v>1</v>
      </c>
      <c r="H67" s="36">
        <f t="shared" si="0"/>
        <v>1</v>
      </c>
    </row>
    <row r="68" spans="1:10" x14ac:dyDescent="0.25">
      <c r="B68" s="11" t="s">
        <v>60</v>
      </c>
      <c r="C68" s="26">
        <v>1</v>
      </c>
      <c r="D68" s="26">
        <v>1</v>
      </c>
      <c r="E68" s="26">
        <v>1</v>
      </c>
      <c r="G68" s="36">
        <v>1</v>
      </c>
      <c r="H68" s="36">
        <f t="shared" si="0"/>
        <v>1</v>
      </c>
    </row>
    <row r="69" spans="1:10" x14ac:dyDescent="0.25">
      <c r="B69" s="11" t="s">
        <v>61</v>
      </c>
      <c r="C69" s="26">
        <v>1</v>
      </c>
      <c r="D69" s="26">
        <v>1</v>
      </c>
      <c r="E69" s="26">
        <v>1</v>
      </c>
      <c r="G69" s="36">
        <v>1</v>
      </c>
      <c r="H69" s="36">
        <f t="shared" si="0"/>
        <v>1</v>
      </c>
    </row>
    <row r="70" spans="1:10" x14ac:dyDescent="0.25">
      <c r="B70" s="11" t="s">
        <v>119</v>
      </c>
      <c r="C70" s="26">
        <v>1</v>
      </c>
      <c r="D70" s="26">
        <v>1</v>
      </c>
      <c r="E70" s="26">
        <v>1</v>
      </c>
      <c r="G70" s="36">
        <v>1</v>
      </c>
      <c r="H70" s="36">
        <f t="shared" si="0"/>
        <v>1</v>
      </c>
    </row>
    <row r="71" spans="1:10" x14ac:dyDescent="0.25">
      <c r="B71" s="11" t="s">
        <v>62</v>
      </c>
      <c r="C71" s="26">
        <v>1</v>
      </c>
      <c r="D71" s="26">
        <v>1</v>
      </c>
      <c r="E71" s="26">
        <v>1</v>
      </c>
      <c r="G71" s="36">
        <v>1</v>
      </c>
      <c r="H71" s="36">
        <f t="shared" si="0"/>
        <v>1</v>
      </c>
    </row>
    <row r="72" spans="1:10" x14ac:dyDescent="0.25">
      <c r="B72" s="11" t="s">
        <v>63</v>
      </c>
      <c r="C72" s="26">
        <v>1</v>
      </c>
      <c r="D72" s="26">
        <v>1</v>
      </c>
      <c r="E72" s="26">
        <v>1</v>
      </c>
      <c r="G72" s="36">
        <v>1</v>
      </c>
      <c r="H72" s="36">
        <f t="shared" si="0"/>
        <v>1</v>
      </c>
    </row>
    <row r="73" spans="1:10" x14ac:dyDescent="0.25">
      <c r="B73" s="11" t="s">
        <v>34</v>
      </c>
      <c r="C73" s="26">
        <v>1</v>
      </c>
      <c r="D73" s="26">
        <v>1</v>
      </c>
      <c r="E73" s="26">
        <v>1</v>
      </c>
      <c r="G73" s="36">
        <v>1</v>
      </c>
      <c r="H73" s="36">
        <f t="shared" si="0"/>
        <v>1</v>
      </c>
      <c r="I73" s="31"/>
      <c r="J73"/>
    </row>
    <row r="74" spans="1:10" x14ac:dyDescent="0.25">
      <c r="A74" s="37" t="s">
        <v>64</v>
      </c>
      <c r="B74" s="38"/>
      <c r="C74" s="34">
        <f>SUM(C75:C93)</f>
        <v>19</v>
      </c>
      <c r="D74" s="34">
        <f>SUM(D75:D93)</f>
        <v>19</v>
      </c>
      <c r="E74" s="34">
        <f>SUM(E75:E93)</f>
        <v>19</v>
      </c>
      <c r="G74" s="36"/>
      <c r="H74" s="36"/>
      <c r="I74" s="29"/>
      <c r="J74"/>
    </row>
    <row r="75" spans="1:10" x14ac:dyDescent="0.25">
      <c r="B75" s="11" t="s">
        <v>65</v>
      </c>
      <c r="C75" s="26">
        <v>1</v>
      </c>
      <c r="D75" s="26">
        <v>1</v>
      </c>
      <c r="E75" s="26">
        <v>1</v>
      </c>
      <c r="G75" s="36">
        <v>1</v>
      </c>
      <c r="H75" s="36">
        <f t="shared" si="0"/>
        <v>1</v>
      </c>
      <c r="I75" s="30"/>
      <c r="J75"/>
    </row>
    <row r="76" spans="1:10" x14ac:dyDescent="0.25">
      <c r="B76" s="11" t="s">
        <v>66</v>
      </c>
      <c r="C76" s="26">
        <v>1</v>
      </c>
      <c r="D76" s="26">
        <v>1</v>
      </c>
      <c r="E76" s="26">
        <v>1</v>
      </c>
      <c r="G76" s="36">
        <v>1</v>
      </c>
      <c r="H76" s="36">
        <f t="shared" si="0"/>
        <v>1</v>
      </c>
      <c r="I76" s="30"/>
      <c r="J76"/>
    </row>
    <row r="77" spans="1:10" x14ac:dyDescent="0.25">
      <c r="B77" s="11" t="s">
        <v>67</v>
      </c>
      <c r="C77" s="26">
        <v>1</v>
      </c>
      <c r="D77" s="26">
        <v>1</v>
      </c>
      <c r="E77" s="26">
        <v>1</v>
      </c>
      <c r="G77" s="36">
        <v>1</v>
      </c>
      <c r="H77" s="36">
        <f t="shared" si="0"/>
        <v>1</v>
      </c>
      <c r="I77" s="30"/>
      <c r="J77"/>
    </row>
    <row r="78" spans="1:10" x14ac:dyDescent="0.25">
      <c r="B78" s="11" t="s">
        <v>68</v>
      </c>
      <c r="C78" s="26">
        <v>1</v>
      </c>
      <c r="D78" s="26">
        <v>1</v>
      </c>
      <c r="E78" s="26">
        <v>1</v>
      </c>
      <c r="G78" s="36">
        <v>1</v>
      </c>
      <c r="H78" s="36">
        <f t="shared" si="0"/>
        <v>1</v>
      </c>
      <c r="I78" s="31"/>
      <c r="J78"/>
    </row>
    <row r="79" spans="1:10" x14ac:dyDescent="0.25">
      <c r="B79" s="11" t="s">
        <v>69</v>
      </c>
      <c r="C79" s="26">
        <v>1</v>
      </c>
      <c r="D79" s="26">
        <v>1</v>
      </c>
      <c r="E79" s="26">
        <v>1</v>
      </c>
      <c r="G79" s="36">
        <v>1</v>
      </c>
      <c r="H79" s="36">
        <f t="shared" si="0"/>
        <v>1</v>
      </c>
    </row>
    <row r="80" spans="1:10" x14ac:dyDescent="0.25">
      <c r="B80" s="11" t="s">
        <v>70</v>
      </c>
      <c r="C80" s="26">
        <v>1</v>
      </c>
      <c r="D80" s="26">
        <v>1</v>
      </c>
      <c r="E80" s="26">
        <v>1</v>
      </c>
      <c r="G80" s="36">
        <v>1</v>
      </c>
      <c r="H80" s="36">
        <f t="shared" si="0"/>
        <v>1</v>
      </c>
    </row>
    <row r="81" spans="1:8" x14ac:dyDescent="0.25">
      <c r="B81" s="11" t="s">
        <v>71</v>
      </c>
      <c r="C81" s="26">
        <v>1</v>
      </c>
      <c r="D81" s="26">
        <v>1</v>
      </c>
      <c r="E81" s="26">
        <v>1</v>
      </c>
      <c r="G81" s="36">
        <v>1</v>
      </c>
      <c r="H81" s="36">
        <f t="shared" si="0"/>
        <v>1</v>
      </c>
    </row>
    <row r="82" spans="1:8" x14ac:dyDescent="0.25">
      <c r="B82" s="11" t="s">
        <v>72</v>
      </c>
      <c r="C82" s="26">
        <v>1</v>
      </c>
      <c r="D82" s="26">
        <v>1</v>
      </c>
      <c r="E82" s="26">
        <v>1</v>
      </c>
      <c r="G82" s="36">
        <v>1</v>
      </c>
      <c r="H82" s="36">
        <f t="shared" si="0"/>
        <v>1</v>
      </c>
    </row>
    <row r="83" spans="1:8" x14ac:dyDescent="0.25">
      <c r="B83" s="11" t="s">
        <v>73</v>
      </c>
      <c r="C83" s="26">
        <v>1</v>
      </c>
      <c r="D83" s="26">
        <v>1</v>
      </c>
      <c r="E83" s="26">
        <v>1</v>
      </c>
      <c r="G83" s="36">
        <v>1</v>
      </c>
      <c r="H83" s="36">
        <f t="shared" si="0"/>
        <v>1</v>
      </c>
    </row>
    <row r="84" spans="1:8" x14ac:dyDescent="0.25">
      <c r="B84" s="11" t="s">
        <v>74</v>
      </c>
      <c r="C84" s="26">
        <v>1</v>
      </c>
      <c r="D84" s="26">
        <v>1</v>
      </c>
      <c r="E84" s="26">
        <v>1</v>
      </c>
      <c r="G84" s="36">
        <v>1</v>
      </c>
      <c r="H84" s="36">
        <f t="shared" si="0"/>
        <v>1</v>
      </c>
    </row>
    <row r="85" spans="1:8" x14ac:dyDescent="0.25">
      <c r="B85" s="11" t="s">
        <v>120</v>
      </c>
      <c r="C85" s="26">
        <v>1</v>
      </c>
      <c r="D85" s="26">
        <v>1</v>
      </c>
      <c r="E85" s="26">
        <v>1</v>
      </c>
      <c r="G85" s="36">
        <v>1</v>
      </c>
      <c r="H85" s="36">
        <f t="shared" si="0"/>
        <v>1</v>
      </c>
    </row>
    <row r="86" spans="1:8" x14ac:dyDescent="0.25">
      <c r="B86" s="11" t="s">
        <v>75</v>
      </c>
      <c r="C86" s="26">
        <v>1</v>
      </c>
      <c r="D86" s="26">
        <v>1</v>
      </c>
      <c r="E86" s="26">
        <v>1</v>
      </c>
      <c r="G86" s="36">
        <v>1</v>
      </c>
      <c r="H86" s="36">
        <f t="shared" si="0"/>
        <v>1</v>
      </c>
    </row>
    <row r="87" spans="1:8" x14ac:dyDescent="0.25">
      <c r="B87" s="11" t="s">
        <v>76</v>
      </c>
      <c r="C87" s="26">
        <v>1</v>
      </c>
      <c r="D87" s="26">
        <v>1</v>
      </c>
      <c r="E87" s="26">
        <v>1</v>
      </c>
      <c r="G87" s="36">
        <v>1</v>
      </c>
      <c r="H87" s="36">
        <f t="shared" si="0"/>
        <v>1</v>
      </c>
    </row>
    <row r="88" spans="1:8" x14ac:dyDescent="0.25">
      <c r="B88" s="11" t="s">
        <v>77</v>
      </c>
      <c r="C88" s="26">
        <v>1</v>
      </c>
      <c r="D88" s="26">
        <v>1</v>
      </c>
      <c r="E88" s="26">
        <v>1</v>
      </c>
      <c r="G88" s="36">
        <v>1</v>
      </c>
      <c r="H88" s="36">
        <f t="shared" si="0"/>
        <v>1</v>
      </c>
    </row>
    <row r="89" spans="1:8" x14ac:dyDescent="0.25">
      <c r="B89" s="11" t="s">
        <v>78</v>
      </c>
      <c r="C89" s="26">
        <v>1</v>
      </c>
      <c r="D89" s="26">
        <v>1</v>
      </c>
      <c r="E89" s="26">
        <v>1</v>
      </c>
      <c r="G89" s="36">
        <v>1</v>
      </c>
      <c r="H89" s="36">
        <f t="shared" si="0"/>
        <v>1</v>
      </c>
    </row>
    <row r="90" spans="1:8" x14ac:dyDescent="0.25">
      <c r="B90" s="11" t="s">
        <v>119</v>
      </c>
      <c r="C90" s="26">
        <v>1</v>
      </c>
      <c r="D90" s="26">
        <v>1</v>
      </c>
      <c r="E90" s="26">
        <v>1</v>
      </c>
      <c r="G90" s="36">
        <v>1</v>
      </c>
      <c r="H90" s="36">
        <f t="shared" si="0"/>
        <v>1</v>
      </c>
    </row>
    <row r="91" spans="1:8" x14ac:dyDescent="0.25">
      <c r="B91" s="11" t="s">
        <v>62</v>
      </c>
      <c r="C91" s="26">
        <v>1</v>
      </c>
      <c r="D91" s="26">
        <v>1</v>
      </c>
      <c r="E91" s="26">
        <v>1</v>
      </c>
      <c r="G91" s="36">
        <v>1</v>
      </c>
      <c r="H91" s="36">
        <f t="shared" si="0"/>
        <v>1</v>
      </c>
    </row>
    <row r="92" spans="1:8" x14ac:dyDescent="0.25">
      <c r="B92" s="11" t="s">
        <v>63</v>
      </c>
      <c r="C92" s="26">
        <v>1</v>
      </c>
      <c r="D92" s="26">
        <v>1</v>
      </c>
      <c r="E92" s="26">
        <v>1</v>
      </c>
      <c r="G92" s="36">
        <v>1</v>
      </c>
      <c r="H92" s="36">
        <f t="shared" si="0"/>
        <v>1</v>
      </c>
    </row>
    <row r="93" spans="1:8" x14ac:dyDescent="0.25">
      <c r="B93" s="11" t="s">
        <v>34</v>
      </c>
      <c r="C93" s="26">
        <v>1</v>
      </c>
      <c r="D93" s="26">
        <v>1</v>
      </c>
      <c r="E93" s="26">
        <v>1</v>
      </c>
      <c r="G93" s="36">
        <v>1</v>
      </c>
      <c r="H93" s="36">
        <f t="shared" si="0"/>
        <v>1</v>
      </c>
    </row>
    <row r="94" spans="1:8" x14ac:dyDescent="0.25">
      <c r="A94" s="32" t="s">
        <v>79</v>
      </c>
      <c r="B94" s="33"/>
      <c r="C94" s="34">
        <f>SUM(C95:C99)</f>
        <v>5</v>
      </c>
      <c r="D94" s="34">
        <f>SUM(D95:D99)</f>
        <v>5</v>
      </c>
      <c r="E94" s="34">
        <f>SUM(E95:E99)</f>
        <v>5</v>
      </c>
      <c r="G94" s="36"/>
      <c r="H94" s="36"/>
    </row>
    <row r="95" spans="1:8" x14ac:dyDescent="0.25">
      <c r="B95" s="11" t="s">
        <v>80</v>
      </c>
      <c r="C95" s="26">
        <v>1</v>
      </c>
      <c r="D95" s="26">
        <v>1</v>
      </c>
      <c r="E95" s="26">
        <v>1</v>
      </c>
      <c r="G95" s="36">
        <v>1</v>
      </c>
      <c r="H95" s="36">
        <f t="shared" si="0"/>
        <v>1</v>
      </c>
    </row>
    <row r="96" spans="1:8" x14ac:dyDescent="0.25">
      <c r="B96" s="11" t="s">
        <v>81</v>
      </c>
      <c r="C96" s="26">
        <v>1</v>
      </c>
      <c r="D96" s="26">
        <v>1</v>
      </c>
      <c r="E96" s="26">
        <v>1</v>
      </c>
      <c r="G96" s="36">
        <v>1</v>
      </c>
      <c r="H96" s="36">
        <f t="shared" si="0"/>
        <v>1</v>
      </c>
    </row>
    <row r="97" spans="1:8" x14ac:dyDescent="0.25">
      <c r="B97" s="11" t="s">
        <v>82</v>
      </c>
      <c r="C97" s="26">
        <v>1</v>
      </c>
      <c r="D97" s="26">
        <v>1</v>
      </c>
      <c r="E97" s="26">
        <v>1</v>
      </c>
      <c r="G97" s="36">
        <v>1</v>
      </c>
      <c r="H97" s="36">
        <f t="shared" si="0"/>
        <v>1</v>
      </c>
    </row>
    <row r="98" spans="1:8" x14ac:dyDescent="0.25">
      <c r="B98" s="11" t="s">
        <v>83</v>
      </c>
      <c r="C98" s="26">
        <v>1</v>
      </c>
      <c r="D98" s="26">
        <v>1</v>
      </c>
      <c r="E98" s="26">
        <v>1</v>
      </c>
      <c r="G98" s="36">
        <v>1</v>
      </c>
      <c r="H98" s="36">
        <f t="shared" si="0"/>
        <v>1</v>
      </c>
    </row>
    <row r="99" spans="1:8" x14ac:dyDescent="0.25">
      <c r="B99" s="11" t="s">
        <v>34</v>
      </c>
      <c r="C99" s="26">
        <v>1</v>
      </c>
      <c r="D99" s="26">
        <v>1</v>
      </c>
      <c r="E99" s="26">
        <v>1</v>
      </c>
      <c r="G99" s="36">
        <v>1</v>
      </c>
      <c r="H99" s="36">
        <f t="shared" si="0"/>
        <v>1</v>
      </c>
    </row>
    <row r="100" spans="1:8" x14ac:dyDescent="0.25">
      <c r="A100" s="32" t="s">
        <v>84</v>
      </c>
      <c r="B100" s="33"/>
      <c r="C100" s="34">
        <f>SUM(C101:C107)</f>
        <v>7</v>
      </c>
      <c r="D100" s="34">
        <f>SUM(D101:D107)</f>
        <v>7</v>
      </c>
      <c r="E100" s="34">
        <f>SUM(E101:E107)</f>
        <v>7</v>
      </c>
      <c r="G100" s="36"/>
      <c r="H100" s="36"/>
    </row>
    <row r="101" spans="1:8" x14ac:dyDescent="0.25">
      <c r="B101" s="11" t="s">
        <v>85</v>
      </c>
      <c r="C101" s="26">
        <v>1</v>
      </c>
      <c r="D101" s="26">
        <v>1</v>
      </c>
      <c r="E101" s="26">
        <v>1</v>
      </c>
      <c r="G101" s="36">
        <v>1</v>
      </c>
      <c r="H101" s="36">
        <f t="shared" si="0"/>
        <v>1</v>
      </c>
    </row>
    <row r="102" spans="1:8" x14ac:dyDescent="0.25">
      <c r="B102" s="11" t="s">
        <v>86</v>
      </c>
      <c r="C102" s="26">
        <v>1</v>
      </c>
      <c r="D102" s="26">
        <v>1</v>
      </c>
      <c r="E102" s="26">
        <v>1</v>
      </c>
      <c r="G102" s="36">
        <v>1</v>
      </c>
      <c r="H102" s="36">
        <f t="shared" si="0"/>
        <v>1</v>
      </c>
    </row>
    <row r="103" spans="1:8" x14ac:dyDescent="0.25">
      <c r="B103" s="11" t="s">
        <v>87</v>
      </c>
      <c r="C103" s="26">
        <v>1</v>
      </c>
      <c r="D103" s="26">
        <v>1</v>
      </c>
      <c r="E103" s="26">
        <v>1</v>
      </c>
      <c r="G103" s="36">
        <v>1</v>
      </c>
      <c r="H103" s="36">
        <f t="shared" si="0"/>
        <v>1</v>
      </c>
    </row>
    <row r="104" spans="1:8" x14ac:dyDescent="0.25">
      <c r="B104" s="11" t="s">
        <v>88</v>
      </c>
      <c r="C104" s="26">
        <v>1</v>
      </c>
      <c r="D104" s="26">
        <v>1</v>
      </c>
      <c r="E104" s="26">
        <v>1</v>
      </c>
      <c r="G104" s="36">
        <v>1</v>
      </c>
      <c r="H104" s="36">
        <f t="shared" si="0"/>
        <v>1</v>
      </c>
    </row>
    <row r="105" spans="1:8" x14ac:dyDescent="0.25">
      <c r="B105" s="11" t="s">
        <v>89</v>
      </c>
      <c r="C105" s="26">
        <v>1</v>
      </c>
      <c r="D105" s="26">
        <v>1</v>
      </c>
      <c r="E105" s="26">
        <v>1</v>
      </c>
      <c r="G105" s="36">
        <v>1</v>
      </c>
      <c r="H105" s="36">
        <f t="shared" si="0"/>
        <v>1</v>
      </c>
    </row>
    <row r="106" spans="1:8" x14ac:dyDescent="0.25">
      <c r="B106" s="11" t="s">
        <v>90</v>
      </c>
      <c r="C106" s="26">
        <v>1</v>
      </c>
      <c r="D106" s="26">
        <v>1</v>
      </c>
      <c r="E106" s="26">
        <v>1</v>
      </c>
      <c r="G106" s="36">
        <v>1</v>
      </c>
      <c r="H106" s="36">
        <f t="shared" si="0"/>
        <v>1</v>
      </c>
    </row>
    <row r="107" spans="1:8" x14ac:dyDescent="0.25">
      <c r="B107" s="11" t="s">
        <v>34</v>
      </c>
      <c r="C107" s="26">
        <v>1</v>
      </c>
      <c r="D107" s="26">
        <v>1</v>
      </c>
      <c r="E107" s="26">
        <v>1</v>
      </c>
      <c r="G107" s="36">
        <v>1</v>
      </c>
      <c r="H107" s="36">
        <f t="shared" si="0"/>
        <v>1</v>
      </c>
    </row>
    <row r="108" spans="1:8" x14ac:dyDescent="0.25">
      <c r="A108" s="32" t="s">
        <v>91</v>
      </c>
      <c r="B108" s="33"/>
      <c r="C108" s="34">
        <v>1</v>
      </c>
      <c r="D108" s="34">
        <v>1</v>
      </c>
      <c r="E108" s="34">
        <v>1</v>
      </c>
      <c r="G108" s="36">
        <v>1</v>
      </c>
      <c r="H108" s="36">
        <f t="shared" si="0"/>
        <v>1</v>
      </c>
    </row>
    <row r="109" spans="1:8" x14ac:dyDescent="0.25">
      <c r="A109" s="32" t="s">
        <v>92</v>
      </c>
      <c r="B109" s="33"/>
      <c r="C109" s="34">
        <v>1</v>
      </c>
      <c r="D109" s="34">
        <v>1</v>
      </c>
      <c r="E109" s="34">
        <v>1</v>
      </c>
      <c r="G109" s="36">
        <v>1</v>
      </c>
      <c r="H109" s="36">
        <f t="shared" si="0"/>
        <v>1</v>
      </c>
    </row>
    <row r="110" spans="1:8" ht="16.5" thickBot="1" x14ac:dyDescent="0.3">
      <c r="C110"/>
    </row>
    <row r="111" spans="1:8" ht="16.5" thickBot="1" x14ac:dyDescent="0.3">
      <c r="A111" s="3" t="s">
        <v>98</v>
      </c>
      <c r="C111" s="48">
        <f>C109+C108+C100+C94+C74+C63+C52+C47</f>
        <v>57</v>
      </c>
      <c r="D111" s="48">
        <f t="shared" ref="D111:E111" si="1">D109+D108+D100+D94+D74+D63+D52+D47</f>
        <v>57</v>
      </c>
      <c r="E111" s="49">
        <f t="shared" si="1"/>
        <v>57</v>
      </c>
      <c r="H111" s="47">
        <f>SUM(H47:H109)</f>
        <v>57</v>
      </c>
    </row>
    <row r="112" spans="1:8" x14ac:dyDescent="0.25">
      <c r="B112" s="35"/>
      <c r="F112" s="4" t="s">
        <v>103</v>
      </c>
      <c r="G112" s="41" t="s">
        <v>2</v>
      </c>
      <c r="H112" s="42"/>
    </row>
    <row r="113" spans="1:8" x14ac:dyDescent="0.25">
      <c r="B113" s="44" t="s">
        <v>99</v>
      </c>
      <c r="E113" s="45">
        <f>C111+D111+E111</f>
        <v>171</v>
      </c>
      <c r="F113" s="50">
        <v>1</v>
      </c>
      <c r="G113" s="43">
        <f>E113*F113</f>
        <v>171</v>
      </c>
      <c r="H113" s="43"/>
    </row>
    <row r="114" spans="1:8" x14ac:dyDescent="0.25">
      <c r="F114" s="4" t="s">
        <v>102</v>
      </c>
      <c r="G114" s="41" t="s">
        <v>2</v>
      </c>
      <c r="H114" s="42"/>
    </row>
    <row r="115" spans="1:8" x14ac:dyDescent="0.25">
      <c r="B115" s="44" t="s">
        <v>104</v>
      </c>
      <c r="E115" s="46">
        <f>H111</f>
        <v>57</v>
      </c>
      <c r="F115" s="50">
        <v>1</v>
      </c>
      <c r="G115" s="43">
        <f>E115*F115</f>
        <v>57</v>
      </c>
      <c r="H115" s="43"/>
    </row>
    <row r="119" spans="1:8" ht="18.75" x14ac:dyDescent="0.3">
      <c r="A119" s="52" t="s">
        <v>105</v>
      </c>
      <c r="B119" s="53"/>
    </row>
    <row r="120" spans="1:8" ht="45.75" x14ac:dyDescent="0.25">
      <c r="C120" s="4" t="s">
        <v>95</v>
      </c>
      <c r="D120" s="4" t="s">
        <v>96</v>
      </c>
      <c r="E120" s="4" t="s">
        <v>97</v>
      </c>
      <c r="G120" s="4" t="s">
        <v>100</v>
      </c>
      <c r="H120" s="4" t="s">
        <v>101</v>
      </c>
    </row>
    <row r="121" spans="1:8" x14ac:dyDescent="0.25">
      <c r="A121" s="55" t="s">
        <v>106</v>
      </c>
      <c r="B121" s="55"/>
      <c r="C121" s="26">
        <v>1</v>
      </c>
      <c r="D121" s="26">
        <v>1</v>
      </c>
      <c r="E121" s="26">
        <v>1</v>
      </c>
      <c r="G121" s="36">
        <v>1</v>
      </c>
      <c r="H121" s="36">
        <f t="shared" ref="H121:H127" si="2">C121*D121</f>
        <v>1</v>
      </c>
    </row>
    <row r="122" spans="1:8" x14ac:dyDescent="0.25">
      <c r="A122" s="55" t="s">
        <v>107</v>
      </c>
      <c r="B122" s="55"/>
      <c r="C122" s="26">
        <v>1</v>
      </c>
      <c r="D122" s="26">
        <v>1</v>
      </c>
      <c r="E122" s="26">
        <v>1</v>
      </c>
      <c r="G122" s="36">
        <v>1</v>
      </c>
      <c r="H122" s="36">
        <f t="shared" si="2"/>
        <v>1</v>
      </c>
    </row>
    <row r="123" spans="1:8" x14ac:dyDescent="0.25">
      <c r="A123" s="55" t="s">
        <v>121</v>
      </c>
      <c r="B123" s="55"/>
      <c r="C123" s="26">
        <v>1</v>
      </c>
      <c r="D123" s="26">
        <v>1</v>
      </c>
      <c r="E123" s="26">
        <v>1</v>
      </c>
      <c r="G123" s="36">
        <v>1</v>
      </c>
      <c r="H123" s="36">
        <f t="shared" si="2"/>
        <v>1</v>
      </c>
    </row>
    <row r="124" spans="1:8" x14ac:dyDescent="0.25">
      <c r="A124" s="55" t="s">
        <v>108</v>
      </c>
      <c r="B124" s="55"/>
      <c r="C124" s="26">
        <v>1</v>
      </c>
      <c r="D124" s="26">
        <v>1</v>
      </c>
      <c r="E124" s="26">
        <v>1</v>
      </c>
      <c r="G124" s="36">
        <v>1</v>
      </c>
      <c r="H124" s="36">
        <f t="shared" si="2"/>
        <v>1</v>
      </c>
    </row>
    <row r="125" spans="1:8" x14ac:dyDescent="0.25">
      <c r="A125" s="55" t="s">
        <v>122</v>
      </c>
      <c r="B125" s="55"/>
      <c r="C125" s="26">
        <v>1</v>
      </c>
      <c r="D125" s="26">
        <v>1</v>
      </c>
      <c r="E125" s="26">
        <v>1</v>
      </c>
      <c r="G125" s="36">
        <v>1</v>
      </c>
      <c r="H125" s="36">
        <f t="shared" si="2"/>
        <v>1</v>
      </c>
    </row>
    <row r="126" spans="1:8" x14ac:dyDescent="0.25">
      <c r="A126" s="55" t="s">
        <v>109</v>
      </c>
      <c r="B126" s="55"/>
      <c r="C126" s="26">
        <v>1</v>
      </c>
      <c r="D126" s="26">
        <v>1</v>
      </c>
      <c r="E126" s="26">
        <v>1</v>
      </c>
      <c r="G126" s="36">
        <v>1</v>
      </c>
      <c r="H126" s="36">
        <f t="shared" si="2"/>
        <v>1</v>
      </c>
    </row>
    <row r="127" spans="1:8" x14ac:dyDescent="0.25">
      <c r="A127" s="55" t="s">
        <v>110</v>
      </c>
      <c r="B127" s="55"/>
      <c r="C127" s="26">
        <v>1</v>
      </c>
      <c r="D127" s="26">
        <v>1</v>
      </c>
      <c r="E127" s="26">
        <v>1</v>
      </c>
      <c r="G127" s="36">
        <v>1</v>
      </c>
      <c r="H127" s="36">
        <f t="shared" si="2"/>
        <v>1</v>
      </c>
    </row>
    <row r="128" spans="1:8" x14ac:dyDescent="0.25">
      <c r="A128" s="55" t="s">
        <v>111</v>
      </c>
      <c r="B128" s="55"/>
      <c r="C128" s="26">
        <v>1</v>
      </c>
      <c r="D128" s="26">
        <v>1</v>
      </c>
      <c r="E128" s="26">
        <v>1</v>
      </c>
      <c r="G128" s="36">
        <v>1</v>
      </c>
      <c r="H128" s="36">
        <f t="shared" ref="H128:H130" si="3">C128*D128</f>
        <v>1</v>
      </c>
    </row>
    <row r="129" spans="1:8" x14ac:dyDescent="0.25">
      <c r="A129" s="55" t="s">
        <v>112</v>
      </c>
      <c r="B129" s="55"/>
      <c r="C129" s="26">
        <v>1</v>
      </c>
      <c r="D129" s="26">
        <v>1</v>
      </c>
      <c r="E129" s="26">
        <v>1</v>
      </c>
      <c r="G129" s="36">
        <v>1</v>
      </c>
      <c r="H129" s="36">
        <f t="shared" si="3"/>
        <v>1</v>
      </c>
    </row>
    <row r="130" spans="1:8" x14ac:dyDescent="0.25">
      <c r="A130" s="55" t="s">
        <v>113</v>
      </c>
      <c r="B130" s="55"/>
      <c r="C130" s="26">
        <v>1</v>
      </c>
      <c r="D130" s="26">
        <v>1</v>
      </c>
      <c r="E130" s="26">
        <v>1</v>
      </c>
      <c r="G130" s="36">
        <v>1</v>
      </c>
      <c r="H130" s="36">
        <f t="shared" si="3"/>
        <v>1</v>
      </c>
    </row>
    <row r="131" spans="1:8" x14ac:dyDescent="0.25">
      <c r="A131" s="54" t="s">
        <v>34</v>
      </c>
      <c r="B131" s="54"/>
      <c r="C131" s="26">
        <v>1</v>
      </c>
      <c r="D131" s="26">
        <v>1</v>
      </c>
      <c r="E131" s="26">
        <v>1</v>
      </c>
      <c r="G131" s="36">
        <v>1</v>
      </c>
      <c r="H131" s="36">
        <f t="shared" ref="H131" si="4">C131*D131</f>
        <v>1</v>
      </c>
    </row>
    <row r="132" spans="1:8" ht="16.5" thickBot="1" x14ac:dyDescent="0.3">
      <c r="A132" s="56"/>
      <c r="B132" s="56"/>
      <c r="C132" s="20"/>
      <c r="D132" s="20"/>
      <c r="E132" s="20"/>
      <c r="G132" s="57"/>
      <c r="H132" s="57"/>
    </row>
    <row r="133" spans="1:8" ht="16.5" thickBot="1" x14ac:dyDescent="0.3">
      <c r="A133" s="3" t="s">
        <v>98</v>
      </c>
      <c r="C133" s="48">
        <f>SUM(C121:C131)</f>
        <v>11</v>
      </c>
      <c r="D133" s="48">
        <f t="shared" ref="D133:E133" si="5">SUM(D121:D131)</f>
        <v>11</v>
      </c>
      <c r="E133" s="48">
        <f t="shared" si="5"/>
        <v>11</v>
      </c>
      <c r="H133" s="47">
        <f>SUM(H121:H131)</f>
        <v>11</v>
      </c>
    </row>
    <row r="134" spans="1:8" x14ac:dyDescent="0.25">
      <c r="B134" s="35"/>
      <c r="F134" s="4" t="s">
        <v>103</v>
      </c>
      <c r="G134" s="41" t="s">
        <v>2</v>
      </c>
      <c r="H134" s="42"/>
    </row>
    <row r="135" spans="1:8" x14ac:dyDescent="0.25">
      <c r="B135" s="44" t="s">
        <v>99</v>
      </c>
      <c r="E135" s="45">
        <f>C133+D133+E133</f>
        <v>33</v>
      </c>
      <c r="F135" s="50">
        <v>1</v>
      </c>
      <c r="G135" s="43">
        <f>E135*F135</f>
        <v>33</v>
      </c>
      <c r="H135" s="43"/>
    </row>
    <row r="136" spans="1:8" x14ac:dyDescent="0.25">
      <c r="F136" s="4" t="s">
        <v>102</v>
      </c>
      <c r="G136" s="41" t="s">
        <v>2</v>
      </c>
      <c r="H136" s="42"/>
    </row>
    <row r="137" spans="1:8" x14ac:dyDescent="0.25">
      <c r="B137" s="44" t="s">
        <v>104</v>
      </c>
      <c r="E137" s="46">
        <f>H133</f>
        <v>11</v>
      </c>
      <c r="F137" s="50">
        <v>1</v>
      </c>
      <c r="G137" s="43">
        <f>E137*F137</f>
        <v>11</v>
      </c>
      <c r="H137" s="43"/>
    </row>
    <row r="140" spans="1:8" ht="18.75" x14ac:dyDescent="0.3">
      <c r="A140" s="52" t="s">
        <v>115</v>
      </c>
      <c r="B140" s="53"/>
    </row>
    <row r="141" spans="1:8" ht="45.75" x14ac:dyDescent="0.25">
      <c r="C141" s="4" t="s">
        <v>95</v>
      </c>
      <c r="D141" s="4" t="s">
        <v>96</v>
      </c>
      <c r="E141" s="4" t="s">
        <v>97</v>
      </c>
      <c r="G141" s="4" t="s">
        <v>100</v>
      </c>
      <c r="H141" s="4" t="s">
        <v>101</v>
      </c>
    </row>
    <row r="142" spans="1:8" x14ac:dyDescent="0.25">
      <c r="A142" s="54" t="s">
        <v>117</v>
      </c>
      <c r="B142" s="54"/>
      <c r="C142" s="26">
        <v>1</v>
      </c>
      <c r="D142" s="26">
        <v>1</v>
      </c>
      <c r="E142" s="26">
        <v>1</v>
      </c>
      <c r="G142" s="36">
        <v>1</v>
      </c>
      <c r="H142" s="36">
        <f t="shared" ref="H142:H143" si="6">C142*D142</f>
        <v>1</v>
      </c>
    </row>
    <row r="143" spans="1:8" x14ac:dyDescent="0.25">
      <c r="A143" s="54" t="s">
        <v>123</v>
      </c>
      <c r="B143" s="54"/>
      <c r="C143" s="26">
        <v>1</v>
      </c>
      <c r="D143" s="26">
        <v>1</v>
      </c>
      <c r="E143" s="26">
        <v>1</v>
      </c>
      <c r="G143" s="36">
        <v>1</v>
      </c>
      <c r="H143" s="36">
        <f t="shared" si="6"/>
        <v>1</v>
      </c>
    </row>
    <row r="144" spans="1:8" ht="16.5" thickBot="1" x14ac:dyDescent="0.3"/>
    <row r="145" spans="1:8" ht="16.5" thickBot="1" x14ac:dyDescent="0.3">
      <c r="A145" s="3" t="s">
        <v>98</v>
      </c>
      <c r="C145" s="48">
        <f>SUM(C142:C144)</f>
        <v>2</v>
      </c>
      <c r="D145" s="48">
        <f t="shared" ref="D145:E145" si="7">SUM(D142:D144)</f>
        <v>2</v>
      </c>
      <c r="E145" s="48">
        <f t="shared" si="7"/>
        <v>2</v>
      </c>
      <c r="H145" s="47">
        <f>SUM(H142:H144)</f>
        <v>2</v>
      </c>
    </row>
    <row r="146" spans="1:8" x14ac:dyDescent="0.25">
      <c r="B146" s="35"/>
      <c r="F146" s="4" t="s">
        <v>103</v>
      </c>
      <c r="G146" s="41" t="s">
        <v>2</v>
      </c>
      <c r="H146" s="42"/>
    </row>
    <row r="147" spans="1:8" x14ac:dyDescent="0.25">
      <c r="B147" s="44" t="s">
        <v>99</v>
      </c>
      <c r="E147" s="45">
        <f>C145+D145+E145</f>
        <v>6</v>
      </c>
      <c r="F147" s="50">
        <v>1</v>
      </c>
      <c r="G147" s="43">
        <f>E147*F147</f>
        <v>6</v>
      </c>
      <c r="H147" s="43"/>
    </row>
    <row r="148" spans="1:8" x14ac:dyDescent="0.25">
      <c r="F148" s="4" t="s">
        <v>102</v>
      </c>
      <c r="G148" s="41" t="s">
        <v>2</v>
      </c>
      <c r="H148" s="42"/>
    </row>
    <row r="149" spans="1:8" x14ac:dyDescent="0.25">
      <c r="B149" s="44" t="s">
        <v>104</v>
      </c>
      <c r="E149" s="46">
        <f>H145</f>
        <v>2</v>
      </c>
      <c r="F149" s="50">
        <v>1</v>
      </c>
      <c r="G149" s="43">
        <f>E149*F149</f>
        <v>2</v>
      </c>
      <c r="H149" s="43"/>
    </row>
    <row r="150" spans="1:8" x14ac:dyDescent="0.25">
      <c r="B150" s="44"/>
      <c r="H150" s="58"/>
    </row>
    <row r="151" spans="1:8" ht="18.75" x14ac:dyDescent="0.3">
      <c r="A151" s="52" t="s">
        <v>114</v>
      </c>
      <c r="B151" s="53"/>
    </row>
    <row r="152" spans="1:8" ht="45.75" x14ac:dyDescent="0.25">
      <c r="A152" s="60" t="s">
        <v>124</v>
      </c>
      <c r="C152" s="60" t="s">
        <v>127</v>
      </c>
      <c r="D152" s="60" t="s">
        <v>96</v>
      </c>
      <c r="E152" s="60" t="s">
        <v>97</v>
      </c>
      <c r="G152" s="60" t="s">
        <v>100</v>
      </c>
      <c r="H152" s="60" t="s">
        <v>101</v>
      </c>
    </row>
    <row r="153" spans="1:8" x14ac:dyDescent="0.25">
      <c r="A153" s="61">
        <v>1</v>
      </c>
      <c r="B153" s="11" t="s">
        <v>125</v>
      </c>
      <c r="C153" s="26">
        <v>1</v>
      </c>
      <c r="D153" s="26">
        <v>1</v>
      </c>
      <c r="E153" s="26">
        <v>1</v>
      </c>
      <c r="G153" s="26">
        <v>1</v>
      </c>
      <c r="H153" s="26">
        <v>1</v>
      </c>
    </row>
    <row r="154" spans="1:8" x14ac:dyDescent="0.25">
      <c r="A154" s="61">
        <v>1</v>
      </c>
      <c r="B154" s="11" t="s">
        <v>126</v>
      </c>
      <c r="C154" s="26">
        <v>1</v>
      </c>
      <c r="D154" s="26">
        <v>1</v>
      </c>
      <c r="E154" s="26">
        <v>1</v>
      </c>
      <c r="G154" s="26">
        <v>1</v>
      </c>
      <c r="H154" s="26">
        <v>1</v>
      </c>
    </row>
    <row r="155" spans="1:8" x14ac:dyDescent="0.25">
      <c r="A155" s="61">
        <v>1</v>
      </c>
      <c r="B155" s="59" t="s">
        <v>34</v>
      </c>
      <c r="C155" s="26">
        <v>1</v>
      </c>
      <c r="D155" s="26">
        <v>1</v>
      </c>
      <c r="E155" s="26">
        <v>1</v>
      </c>
      <c r="G155" s="26">
        <v>1</v>
      </c>
      <c r="H155" s="26">
        <v>1</v>
      </c>
    </row>
    <row r="156" spans="1:8" ht="16.5" thickBot="1" x14ac:dyDescent="0.3">
      <c r="A156" s="56"/>
      <c r="B156" s="56"/>
    </row>
    <row r="157" spans="1:8" ht="16.5" thickBot="1" x14ac:dyDescent="0.3">
      <c r="A157" s="3" t="s">
        <v>98</v>
      </c>
      <c r="C157" s="48">
        <f>SUM(C153:C155)</f>
        <v>3</v>
      </c>
      <c r="D157" s="48">
        <f t="shared" ref="D157:E157" si="8">SUM(D153:D155)</f>
        <v>3</v>
      </c>
      <c r="E157" s="48">
        <f t="shared" si="8"/>
        <v>3</v>
      </c>
      <c r="H157" s="47">
        <f>SUM(H153:H156)</f>
        <v>3</v>
      </c>
    </row>
    <row r="158" spans="1:8" x14ac:dyDescent="0.25">
      <c r="B158" s="35"/>
      <c r="F158" s="4" t="s">
        <v>103</v>
      </c>
      <c r="G158" s="41" t="s">
        <v>2</v>
      </c>
      <c r="H158" s="42"/>
    </row>
    <row r="159" spans="1:8" x14ac:dyDescent="0.25">
      <c r="B159" s="44" t="s">
        <v>99</v>
      </c>
      <c r="E159" s="45">
        <f>C157+D157+E157</f>
        <v>9</v>
      </c>
      <c r="F159" s="50">
        <v>1</v>
      </c>
      <c r="G159" s="43">
        <f>E159*F159</f>
        <v>9</v>
      </c>
      <c r="H159" s="43"/>
    </row>
    <row r="160" spans="1:8" x14ac:dyDescent="0.25">
      <c r="F160" s="4" t="s">
        <v>102</v>
      </c>
      <c r="G160" s="41" t="s">
        <v>2</v>
      </c>
      <c r="H160" s="42"/>
    </row>
    <row r="161" spans="1:8" x14ac:dyDescent="0.25">
      <c r="B161" s="44" t="s">
        <v>104</v>
      </c>
      <c r="E161" s="46">
        <f>H157</f>
        <v>3</v>
      </c>
      <c r="F161" s="50">
        <v>1</v>
      </c>
      <c r="G161" s="43">
        <f>E161*F161</f>
        <v>3</v>
      </c>
      <c r="H161" s="43"/>
    </row>
    <row r="163" spans="1:8" ht="18.75" x14ac:dyDescent="0.3">
      <c r="A163" s="52" t="s">
        <v>128</v>
      </c>
      <c r="B163" s="53"/>
    </row>
    <row r="164" spans="1:8" ht="45.75" x14ac:dyDescent="0.25">
      <c r="A164" s="60" t="s">
        <v>130</v>
      </c>
      <c r="C164" s="60" t="s">
        <v>127</v>
      </c>
      <c r="D164" s="60" t="s">
        <v>96</v>
      </c>
      <c r="E164" s="60" t="s">
        <v>97</v>
      </c>
      <c r="G164" s="60" t="s">
        <v>100</v>
      </c>
      <c r="H164" s="60" t="s">
        <v>101</v>
      </c>
    </row>
    <row r="165" spans="1:8" x14ac:dyDescent="0.25">
      <c r="A165" s="61">
        <v>1</v>
      </c>
      <c r="B165" s="59" t="s">
        <v>116</v>
      </c>
      <c r="C165" s="26">
        <v>1</v>
      </c>
      <c r="D165" s="26">
        <v>1</v>
      </c>
      <c r="E165" s="26">
        <v>1</v>
      </c>
      <c r="G165" s="26">
        <v>1</v>
      </c>
      <c r="H165" s="26">
        <v>1</v>
      </c>
    </row>
    <row r="166" spans="1:8" x14ac:dyDescent="0.25">
      <c r="A166" s="61"/>
      <c r="B166" s="5" t="s">
        <v>129</v>
      </c>
      <c r="C166" s="26">
        <v>1</v>
      </c>
      <c r="D166" s="26">
        <v>1</v>
      </c>
      <c r="E166" s="26">
        <v>1</v>
      </c>
      <c r="G166" s="26">
        <v>1</v>
      </c>
      <c r="H166" s="26">
        <v>1</v>
      </c>
    </row>
    <row r="167" spans="1:8" x14ac:dyDescent="0.25">
      <c r="A167" s="26"/>
      <c r="B167" s="59" t="s">
        <v>34</v>
      </c>
      <c r="C167" s="26">
        <v>1</v>
      </c>
      <c r="D167" s="26">
        <v>1</v>
      </c>
      <c r="E167" s="26">
        <v>1</v>
      </c>
      <c r="G167" s="26">
        <v>1</v>
      </c>
      <c r="H167" s="26">
        <v>1</v>
      </c>
    </row>
    <row r="168" spans="1:8" ht="16.5" thickBot="1" x14ac:dyDescent="0.3"/>
    <row r="169" spans="1:8" ht="16.5" thickBot="1" x14ac:dyDescent="0.3">
      <c r="A169" s="3" t="s">
        <v>98</v>
      </c>
      <c r="C169" s="48">
        <f>SUM(C165:C167)</f>
        <v>3</v>
      </c>
      <c r="D169" s="48">
        <f t="shared" ref="D169:E169" si="9">SUM(D165:D167)</f>
        <v>3</v>
      </c>
      <c r="E169" s="48">
        <f t="shared" si="9"/>
        <v>3</v>
      </c>
      <c r="H169" s="47">
        <f>SUM(H165:H168)</f>
        <v>3</v>
      </c>
    </row>
    <row r="170" spans="1:8" x14ac:dyDescent="0.25">
      <c r="B170" s="35"/>
      <c r="F170" s="4" t="s">
        <v>103</v>
      </c>
      <c r="G170" s="41" t="s">
        <v>2</v>
      </c>
      <c r="H170" s="42"/>
    </row>
    <row r="171" spans="1:8" x14ac:dyDescent="0.25">
      <c r="B171" s="44" t="s">
        <v>99</v>
      </c>
      <c r="E171" s="45">
        <f>C169+D169+E169</f>
        <v>9</v>
      </c>
      <c r="F171" s="50">
        <v>1</v>
      </c>
      <c r="G171" s="43">
        <f>E171*F171</f>
        <v>9</v>
      </c>
      <c r="H171" s="43"/>
    </row>
    <row r="172" spans="1:8" x14ac:dyDescent="0.25">
      <c r="F172" s="4" t="s">
        <v>102</v>
      </c>
      <c r="G172" s="41" t="s">
        <v>2</v>
      </c>
      <c r="H172" s="42"/>
    </row>
    <row r="173" spans="1:8" x14ac:dyDescent="0.25">
      <c r="B173" s="44" t="s">
        <v>104</v>
      </c>
      <c r="E173" s="46">
        <f>H169</f>
        <v>3</v>
      </c>
      <c r="F173" s="50">
        <v>1</v>
      </c>
      <c r="G173" s="43">
        <f>E173*F173</f>
        <v>3</v>
      </c>
      <c r="H173" s="43"/>
    </row>
  </sheetData>
  <mergeCells count="49">
    <mergeCell ref="G170:H170"/>
    <mergeCell ref="G171:H171"/>
    <mergeCell ref="G172:H172"/>
    <mergeCell ref="G173:H173"/>
    <mergeCell ref="G158:H158"/>
    <mergeCell ref="G159:H159"/>
    <mergeCell ref="G160:H160"/>
    <mergeCell ref="G161:H161"/>
    <mergeCell ref="A163:B163"/>
    <mergeCell ref="G146:H146"/>
    <mergeCell ref="G147:H147"/>
    <mergeCell ref="G148:H148"/>
    <mergeCell ref="G149:H149"/>
    <mergeCell ref="A151:B151"/>
    <mergeCell ref="A131:B131"/>
    <mergeCell ref="A142:B142"/>
    <mergeCell ref="A143:B143"/>
    <mergeCell ref="G134:H134"/>
    <mergeCell ref="G135:H135"/>
    <mergeCell ref="G136:H136"/>
    <mergeCell ref="G137:H137"/>
    <mergeCell ref="A140:B140"/>
    <mergeCell ref="A126:B126"/>
    <mergeCell ref="A127:B127"/>
    <mergeCell ref="A128:B128"/>
    <mergeCell ref="A129:B129"/>
    <mergeCell ref="A130:B130"/>
    <mergeCell ref="A121:B121"/>
    <mergeCell ref="A125:B125"/>
    <mergeCell ref="A124:B124"/>
    <mergeCell ref="A122:B122"/>
    <mergeCell ref="A123:B123"/>
    <mergeCell ref="G112:H112"/>
    <mergeCell ref="G113:H113"/>
    <mergeCell ref="A44:B44"/>
    <mergeCell ref="A4:B4"/>
    <mergeCell ref="A119:B119"/>
    <mergeCell ref="G114:H114"/>
    <mergeCell ref="G115:H115"/>
    <mergeCell ref="A29:B29"/>
    <mergeCell ref="A20:B20"/>
    <mergeCell ref="A13:B13"/>
    <mergeCell ref="A7:B7"/>
    <mergeCell ref="A34:B34"/>
    <mergeCell ref="A24:B24"/>
    <mergeCell ref="A47:B47"/>
    <mergeCell ref="A52:B52"/>
    <mergeCell ref="A63:B63"/>
    <mergeCell ref="A74:B74"/>
  </mergeCells>
  <pageMargins left="0.70866141732283472" right="0.70866141732283472" top="1.3779527559055118" bottom="0.78740157480314965" header="0.31496062992125984" footer="0.31496062992125984"/>
  <pageSetup paperSize="8" scale="73" fitToHeight="2" orientation="portrait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P07_VZOR TABULKY BILANCI</dc:title>
  <dc:creator>CCEA MOBA</dc:creator>
  <cp:lastModifiedBy>User</cp:lastModifiedBy>
  <cp:lastPrinted>2020-11-03T07:40:25Z</cp:lastPrinted>
  <dcterms:created xsi:type="dcterms:W3CDTF">2013-09-04T07:31:53Z</dcterms:created>
  <dcterms:modified xsi:type="dcterms:W3CDTF">2020-11-03T07:40:34Z</dcterms:modified>
</cp:coreProperties>
</file>