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6" tabRatio="987"/>
  </bookViews>
  <sheets>
    <sheet name="List1" sheetId="1" r:id="rId1"/>
  </sheets>
  <calcPr calcId="145621" concurrentCalc="0"/>
</workbook>
</file>

<file path=xl/calcChain.xml><?xml version="1.0" encoding="utf-8"?>
<calcChain xmlns="http://schemas.openxmlformats.org/spreadsheetml/2006/main">
  <c r="E75" i="1" l="1"/>
  <c r="E74" i="1"/>
  <c r="E73" i="1"/>
  <c r="E76" i="1"/>
  <c r="E68" i="1"/>
  <c r="E67" i="1"/>
  <c r="E66" i="1"/>
  <c r="E65" i="1"/>
  <c r="E64" i="1"/>
  <c r="E69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60" i="1"/>
  <c r="E79" i="1"/>
</calcChain>
</file>

<file path=xl/sharedStrings.xml><?xml version="1.0" encoding="utf-8"?>
<sst xmlns="http://schemas.openxmlformats.org/spreadsheetml/2006/main" count="149" uniqueCount="84">
  <si>
    <t>Jednotkové ceny za provádění oprav a správu veřejného osvětlení</t>
  </si>
  <si>
    <t>JEDNOTKOVÉ CENY ZA PROVÁDĚNÍ OPRAV VEŘEJNÉHO OSVĚTLENÍ</t>
  </si>
  <si>
    <t>Jednotlivé činnosti v rámci oprav veř+A5:F47ejného osvětlení</t>
  </si>
  <si>
    <t>Mj</t>
  </si>
  <si>
    <t>Předpokládaný objem prací za dobu držení servisu na VO</t>
  </si>
  <si>
    <t>Cena za úkon v Kč bez DPH</t>
  </si>
  <si>
    <t>Cena celkem bez DPH (pro účely hodnocení nabídek)</t>
  </si>
  <si>
    <t>Výměna výbojky svítidla na stožáru</t>
  </si>
  <si>
    <t>ks</t>
  </si>
  <si>
    <t>Výměna tlumivky svítidla na stožáru</t>
  </si>
  <si>
    <t>Výměna zapalovače svítidla na stožáru</t>
  </si>
  <si>
    <t>výměna pojistky svítidla na stožáru</t>
  </si>
  <si>
    <t>Výměna výbojky svítidla na stožáru historický stožár</t>
  </si>
  <si>
    <t>Výměna tlumivky na stožáru historický stožár</t>
  </si>
  <si>
    <t>Výměna zapalovače svítidla na stožáru historický stožár</t>
  </si>
  <si>
    <t>Mytí plexi svítidla na stožáru</t>
  </si>
  <si>
    <t>Mytí skel historické lucerny</t>
  </si>
  <si>
    <t>Výměna plexi svítidla na stožáru</t>
  </si>
  <si>
    <t>Výměna skel historického svítidla na stožáru</t>
  </si>
  <si>
    <t>Výměna šroubovací pojistky ve dvířkách stožáru</t>
  </si>
  <si>
    <t>Instalace nosiče na stožár</t>
  </si>
  <si>
    <t>Instalace výložníku na stožár</t>
  </si>
  <si>
    <t>Oprava svítidla LED na stožáru, výměna pojistrky, kontrola</t>
  </si>
  <si>
    <t>Instalace svítidla na stožár, připojení, odzkoušení</t>
  </si>
  <si>
    <t>Demontáž svítidla ze stožáru</t>
  </si>
  <si>
    <t>Instalace uzemnění stožáru (2x zemnící tyč, svorky, zemnící drát)</t>
  </si>
  <si>
    <t>připojení uzemnění stožáru</t>
  </si>
  <si>
    <t>Výkop stožárového pouzdra a uložení roury pro stožár délky do 6m</t>
  </si>
  <si>
    <t>Výkop stožárového pouzdra a uložení roury pro stožár délky do 8m</t>
  </si>
  <si>
    <t>Výkop stožárového pouzdra a uložení roury pro stožár délky do 10m</t>
  </si>
  <si>
    <t>Usazení stožáru, zapískování, zhotovení betonové kostky, do 6m</t>
  </si>
  <si>
    <t>Usazení stožáru, zapískování, zhotovení betonové kostky, do 8m</t>
  </si>
  <si>
    <t>Usazení stožáru, zapískování, zhotovení betonové kostky, do 10m</t>
  </si>
  <si>
    <t>Výkop, uložení kabelu, zapískování, fólie blesk, zásyp, hutnění do 50cm v zemi (za 1m) ve volném terénu</t>
  </si>
  <si>
    <t>Výkop, uložení kabelu, zapískování, fólie blesk, zásyp, hutnění do 80cm v zemi (za 1m) ve volném terénu</t>
  </si>
  <si>
    <t>Výkop, uložení kabelu, zapískování, fólie blesk, zásyp, hutnění do 110cm v zemi (za 1m) ve volném terénu</t>
  </si>
  <si>
    <t>Příplatek za uložení v zádlažbě</t>
  </si>
  <si>
    <t>příplatek za uložení v živičném povrchu</t>
  </si>
  <si>
    <t>Pověšeení kabelu AES 2x16 a 2x25mm na stožáry, ukotvení (za 1m)</t>
  </si>
  <si>
    <t>Pověšení volného vedení AIFe na stožáry, ukotvení (za 1m)</t>
  </si>
  <si>
    <t>Oprava zkratu, spojení 3f kabelu v zemi, vyhledání, oprava kabelu spojkováním (bez výkopových prací)</t>
  </si>
  <si>
    <t>Likvidace světelného zdroje dle zákona o odpadech (za 1ks)</t>
  </si>
  <si>
    <t>Likvidace svítidla</t>
  </si>
  <si>
    <t>Oprava patice stožáru</t>
  </si>
  <si>
    <t>Výměna patice stožáru</t>
  </si>
  <si>
    <t>Oprava svorkovnice stožáru</t>
  </si>
  <si>
    <t>Výměna svorkovnice stožáru</t>
  </si>
  <si>
    <t>Ořez větví do vedení  Kč/hod vč. mechanizace</t>
  </si>
  <si>
    <t>Instalace prvku vánočního osvětlení na stožár na připravené místo   Kč/ks</t>
  </si>
  <si>
    <t>Demontáž prvku vánočního osvětlení ze stožáru</t>
  </si>
  <si>
    <t>Očištění a nátěr stožáru do délky 6m</t>
  </si>
  <si>
    <t>Očištění a nátěr stožáru do délky 8m</t>
  </si>
  <si>
    <t>Očištění a nátěr stožáru do délky 10m</t>
  </si>
  <si>
    <t>Očištění a nátěr historického stožáru do délky 6m</t>
  </si>
  <si>
    <t>Očištění a nátěr výložníku</t>
  </si>
  <si>
    <t>Výměna jisitče v RVO</t>
  </si>
  <si>
    <t>Výměna stykače v RVO a ovládacích prvků</t>
  </si>
  <si>
    <t>Výměna světelného čidla v RVO</t>
  </si>
  <si>
    <t>Nátěr RVO</t>
  </si>
  <si>
    <t>Oprava izolátoru na stožáru, popř. výměna</t>
  </si>
  <si>
    <t>Montáž, výměna bleskojistky</t>
  </si>
  <si>
    <t>Seřízení světelného čidla v RVO</t>
  </si>
  <si>
    <t>Instalace pojistkové skříně na stožár</t>
  </si>
  <si>
    <t>CENA CELKEM BEZ DPH</t>
  </si>
  <si>
    <t>ČINNOSTI ÚČTOVANÉ V HODINOVÉ SAZBĚ</t>
  </si>
  <si>
    <t>Jednotlivé činnosti účtované v hodinové sazbě</t>
  </si>
  <si>
    <t>Předpokládaný počet odpracovaných hodin</t>
  </si>
  <si>
    <t>Cena za hodinu v Kč bez DPH</t>
  </si>
  <si>
    <t>VO, osvětlení historických budov - HZS - nedefinované práce Kč/hod.</t>
  </si>
  <si>
    <t>hod</t>
  </si>
  <si>
    <t>Montážní plošina vč. obsluhy Kč/hod.</t>
  </si>
  <si>
    <t>Jeřáb</t>
  </si>
  <si>
    <t>VO, osvětlení historických budov - neopodstatněný výjezd, kontrola zařízení, ověření stavu Kč/hod.</t>
  </si>
  <si>
    <t>VO, osvětlení historických budov - vytýčení průběhu kabelových sítí Kč/hod.</t>
  </si>
  <si>
    <t>Doprava:</t>
  </si>
  <si>
    <t>Druh dopravního prostředku</t>
  </si>
  <si>
    <t>Předpokládaný počet najetých kilometrů</t>
  </si>
  <si>
    <t>Cena za ujetý Km Kč bez DPH</t>
  </si>
  <si>
    <t>Osobní automobil Kč/km</t>
  </si>
  <si>
    <t>km</t>
  </si>
  <si>
    <t>Montážní plošina Kč/km</t>
  </si>
  <si>
    <t>Jeřáb, nákladní vozidlo Kč/km</t>
  </si>
  <si>
    <t>CENA ZA SERVIS CELKEM BEZ DPH (pro účely hodnocení nabídek)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</si>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</sst>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sz val="11"/>
      <color rgb="FFFFFFFF"/>
      <name val="Calibri"/>
      <family val="2"/>
      <charset val="238"/>
    </font>
    <font>
      <sz val="8"/>
      <color rgb="FF000000"/>
      <name val="Calibri"/>
      <family val="2"/>
      <charset val="238"/>
    </font>
    <font>
      <b/>
      <sz val="10"/>
      <color rgb="FFFFFFFF"/>
      <name val="Calibri"/>
      <family val="2"/>
      <charset val="238"/>
    </font>
    <font>
      <b/>
      <sz val="8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9D9D9"/>
        <bgColor rgb="FFD0CECE"/>
      </patternFill>
    </fill>
    <fill>
      <patternFill patternType="solid">
        <fgColor rgb="FFA6A6A6"/>
        <bgColor rgb="FFAFABAB"/>
      </patternFill>
    </fill>
    <fill>
      <patternFill patternType="solid">
        <fgColor rgb="FFAFABAB"/>
        <bgColor rgb="FFA6A6A6"/>
      </patternFill>
    </fill>
    <fill>
      <patternFill patternType="solid">
        <fgColor rgb="FFD0CECE"/>
        <bgColor rgb="FFD9D9D9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Font="1"/>
    <xf numFmtId="2" fontId="0" fillId="0" borderId="0" xfId="0" applyNumberFormat="1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Border="1"/>
    <xf numFmtId="0" fontId="0" fillId="0" borderId="1" xfId="0" applyFont="1" applyBorder="1"/>
    <xf numFmtId="2" fontId="0" fillId="0" borderId="1" xfId="0" applyNumberFormat="1" applyBorder="1"/>
    <xf numFmtId="0" fontId="4" fillId="0" borderId="1" xfId="0" applyFont="1" applyBorder="1" applyAlignment="1">
      <alignment wrapText="1"/>
    </xf>
    <xf numFmtId="0" fontId="5" fillId="4" borderId="1" xfId="0" applyFont="1" applyFill="1" applyBorder="1"/>
    <xf numFmtId="0" fontId="0" fillId="4" borderId="1" xfId="0" applyFill="1" applyBorder="1"/>
    <xf numFmtId="2" fontId="0" fillId="4" borderId="1" xfId="0" applyNumberFormat="1" applyFill="1" applyBorder="1"/>
    <xf numFmtId="0" fontId="0" fillId="5" borderId="1" xfId="0" applyFill="1" applyBorder="1"/>
    <xf numFmtId="0" fontId="4" fillId="0" borderId="0" xfId="0" applyFont="1"/>
    <xf numFmtId="0" fontId="2" fillId="0" borderId="0" xfId="0" applyFont="1" applyAlignment="1">
      <alignment wrapText="1"/>
    </xf>
    <xf numFmtId="0" fontId="6" fillId="0" borderId="0" xfId="0" applyFont="1"/>
    <xf numFmtId="0" fontId="0" fillId="4" borderId="3" xfId="0" applyFill="1" applyBorder="1"/>
    <xf numFmtId="0" fontId="7" fillId="4" borderId="2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0CECE"/>
      <rgbColor rgb="FF808080"/>
      <rgbColor rgb="FFAFABAB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9"/>
  <sheetViews>
    <sheetView tabSelected="1" zoomScaleNormal="100" workbookViewId="0">
      <selection activeCell="B1" sqref="B1"/>
    </sheetView>
  </sheetViews>
  <sheetFormatPr defaultRowHeight="14.4" x14ac:dyDescent="0.3"/>
  <cols>
    <col min="1" max="1" width="36.21875" style="1"/>
    <col min="2" max="2" width="5.6640625"/>
    <col min="3" max="3" width="13.88671875"/>
    <col min="4" max="4" width="15.6640625" style="2"/>
    <col min="5" max="5" width="11.5546875"/>
    <col min="6" max="1025" width="8.5546875"/>
  </cols>
  <sheetData>
    <row r="1" spans="1:5" ht="15.6" x14ac:dyDescent="0.3">
      <c r="A1" s="3" t="s">
        <v>0</v>
      </c>
      <c r="D1"/>
    </row>
    <row r="2" spans="1:5" x14ac:dyDescent="0.3">
      <c r="A2"/>
      <c r="D2"/>
    </row>
    <row r="3" spans="1:5" ht="15.6" x14ac:dyDescent="0.3">
      <c r="A3" s="4" t="s">
        <v>1</v>
      </c>
      <c r="D3"/>
    </row>
    <row r="4" spans="1:5" ht="72" x14ac:dyDescent="0.3">
      <c r="A4" s="5" t="s">
        <v>2</v>
      </c>
      <c r="B4" s="6" t="s">
        <v>3</v>
      </c>
      <c r="C4" s="5" t="s">
        <v>4</v>
      </c>
      <c r="D4" s="7" t="s">
        <v>5</v>
      </c>
      <c r="E4" s="8" t="s">
        <v>6</v>
      </c>
    </row>
    <row r="5" spans="1:5" x14ac:dyDescent="0.3">
      <c r="A5" s="9" t="s">
        <v>7</v>
      </c>
      <c r="B5" s="10" t="s">
        <v>8</v>
      </c>
      <c r="C5" s="10">
        <v>200</v>
      </c>
      <c r="D5" s="11">
        <v>0</v>
      </c>
      <c r="E5" s="10">
        <f t="shared" ref="E5:E36" si="0">C5*D5</f>
        <v>0</v>
      </c>
    </row>
    <row r="6" spans="1:5" x14ac:dyDescent="0.3">
      <c r="A6" s="9" t="s">
        <v>9</v>
      </c>
      <c r="B6" s="10" t="s">
        <v>8</v>
      </c>
      <c r="C6" s="10">
        <v>150</v>
      </c>
      <c r="D6" s="11">
        <v>0</v>
      </c>
      <c r="E6" s="10">
        <f t="shared" si="0"/>
        <v>0</v>
      </c>
    </row>
    <row r="7" spans="1:5" x14ac:dyDescent="0.3">
      <c r="A7" s="9" t="s">
        <v>10</v>
      </c>
      <c r="B7" s="10" t="s">
        <v>8</v>
      </c>
      <c r="C7" s="10">
        <v>100</v>
      </c>
      <c r="D7" s="11">
        <v>0</v>
      </c>
      <c r="E7" s="10">
        <f t="shared" si="0"/>
        <v>0</v>
      </c>
    </row>
    <row r="8" spans="1:5" x14ac:dyDescent="0.3">
      <c r="A8" s="9" t="s">
        <v>11</v>
      </c>
      <c r="B8" s="10" t="s">
        <v>8</v>
      </c>
      <c r="C8" s="10">
        <v>100</v>
      </c>
      <c r="D8" s="11">
        <v>0</v>
      </c>
      <c r="E8" s="10">
        <f t="shared" si="0"/>
        <v>0</v>
      </c>
    </row>
    <row r="9" spans="1:5" x14ac:dyDescent="0.3">
      <c r="A9" s="9" t="s">
        <v>12</v>
      </c>
      <c r="B9" s="10" t="s">
        <v>8</v>
      </c>
      <c r="C9" s="10">
        <v>150</v>
      </c>
      <c r="D9" s="11">
        <v>0</v>
      </c>
      <c r="E9" s="10">
        <f t="shared" si="0"/>
        <v>0</v>
      </c>
    </row>
    <row r="10" spans="1:5" x14ac:dyDescent="0.3">
      <c r="A10" s="9" t="s">
        <v>13</v>
      </c>
      <c r="B10" s="10" t="s">
        <v>8</v>
      </c>
      <c r="C10" s="10">
        <v>250</v>
      </c>
      <c r="D10" s="11">
        <v>0</v>
      </c>
      <c r="E10" s="10">
        <f t="shared" si="0"/>
        <v>0</v>
      </c>
    </row>
    <row r="11" spans="1:5" x14ac:dyDescent="0.3">
      <c r="A11" s="9" t="s">
        <v>14</v>
      </c>
      <c r="B11" s="10" t="s">
        <v>8</v>
      </c>
      <c r="C11" s="10">
        <v>250</v>
      </c>
      <c r="D11" s="11">
        <v>0</v>
      </c>
      <c r="E11" s="10">
        <f t="shared" si="0"/>
        <v>0</v>
      </c>
    </row>
    <row r="12" spans="1:5" x14ac:dyDescent="0.3">
      <c r="A12" s="9" t="s">
        <v>15</v>
      </c>
      <c r="B12" s="10" t="s">
        <v>8</v>
      </c>
      <c r="C12" s="10">
        <v>200</v>
      </c>
      <c r="D12" s="11">
        <v>0</v>
      </c>
      <c r="E12" s="10">
        <f t="shared" si="0"/>
        <v>0</v>
      </c>
    </row>
    <row r="13" spans="1:5" x14ac:dyDescent="0.3">
      <c r="A13" s="9" t="s">
        <v>16</v>
      </c>
      <c r="B13" s="10" t="s">
        <v>8</v>
      </c>
      <c r="C13" s="10">
        <v>200</v>
      </c>
      <c r="D13" s="11">
        <v>0</v>
      </c>
      <c r="E13" s="10">
        <f t="shared" si="0"/>
        <v>0</v>
      </c>
    </row>
    <row r="14" spans="1:5" x14ac:dyDescent="0.3">
      <c r="A14" s="9" t="s">
        <v>17</v>
      </c>
      <c r="B14" s="10" t="s">
        <v>8</v>
      </c>
      <c r="C14" s="10">
        <v>50</v>
      </c>
      <c r="D14" s="11">
        <v>0</v>
      </c>
      <c r="E14" s="10">
        <f t="shared" si="0"/>
        <v>0</v>
      </c>
    </row>
    <row r="15" spans="1:5" x14ac:dyDescent="0.3">
      <c r="A15" s="9" t="s">
        <v>18</v>
      </c>
      <c r="B15" s="10" t="s">
        <v>8</v>
      </c>
      <c r="C15" s="10">
        <v>50</v>
      </c>
      <c r="D15" s="11">
        <v>0</v>
      </c>
      <c r="E15" s="10">
        <f t="shared" si="0"/>
        <v>0</v>
      </c>
    </row>
    <row r="16" spans="1:5" x14ac:dyDescent="0.3">
      <c r="A16" s="9" t="s">
        <v>19</v>
      </c>
      <c r="B16" s="10" t="s">
        <v>8</v>
      </c>
      <c r="C16" s="10">
        <v>150</v>
      </c>
      <c r="D16" s="11">
        <v>0</v>
      </c>
      <c r="E16" s="10">
        <f t="shared" si="0"/>
        <v>0</v>
      </c>
    </row>
    <row r="17" spans="1:5" x14ac:dyDescent="0.3">
      <c r="A17" s="9" t="s">
        <v>20</v>
      </c>
      <c r="B17" s="10" t="s">
        <v>8</v>
      </c>
      <c r="C17" s="10">
        <v>50</v>
      </c>
      <c r="D17" s="11">
        <v>0</v>
      </c>
      <c r="E17" s="10">
        <f t="shared" si="0"/>
        <v>0</v>
      </c>
    </row>
    <row r="18" spans="1:5" x14ac:dyDescent="0.3">
      <c r="A18" s="9" t="s">
        <v>21</v>
      </c>
      <c r="B18" s="10" t="s">
        <v>8</v>
      </c>
      <c r="C18" s="10">
        <v>30</v>
      </c>
      <c r="D18" s="11">
        <v>0</v>
      </c>
      <c r="E18" s="10">
        <f t="shared" si="0"/>
        <v>0</v>
      </c>
    </row>
    <row r="19" spans="1:5" x14ac:dyDescent="0.3">
      <c r="A19" s="9" t="s">
        <v>22</v>
      </c>
      <c r="B19" s="10" t="s">
        <v>8</v>
      </c>
      <c r="C19" s="10">
        <v>30</v>
      </c>
      <c r="D19" s="11">
        <v>0</v>
      </c>
      <c r="E19" s="10">
        <f t="shared" si="0"/>
        <v>0</v>
      </c>
    </row>
    <row r="20" spans="1:5" x14ac:dyDescent="0.3">
      <c r="A20" s="9" t="s">
        <v>23</v>
      </c>
      <c r="B20" s="10" t="s">
        <v>8</v>
      </c>
      <c r="C20" s="10">
        <v>150</v>
      </c>
      <c r="D20" s="11">
        <v>0</v>
      </c>
      <c r="E20" s="10">
        <f t="shared" si="0"/>
        <v>0</v>
      </c>
    </row>
    <row r="21" spans="1:5" x14ac:dyDescent="0.3">
      <c r="A21" s="9" t="s">
        <v>24</v>
      </c>
      <c r="B21" s="10" t="s">
        <v>8</v>
      </c>
      <c r="C21" s="10">
        <v>150</v>
      </c>
      <c r="D21" s="11">
        <v>0</v>
      </c>
      <c r="E21" s="10">
        <f t="shared" si="0"/>
        <v>0</v>
      </c>
    </row>
    <row r="22" spans="1:5" ht="21.6" x14ac:dyDescent="0.3">
      <c r="A22" s="12" t="s">
        <v>25</v>
      </c>
      <c r="B22" s="10" t="s">
        <v>8</v>
      </c>
      <c r="C22" s="10">
        <v>50</v>
      </c>
      <c r="D22" s="11">
        <v>0</v>
      </c>
      <c r="E22" s="10">
        <f t="shared" si="0"/>
        <v>0</v>
      </c>
    </row>
    <row r="23" spans="1:5" x14ac:dyDescent="0.3">
      <c r="A23" s="9" t="s">
        <v>26</v>
      </c>
      <c r="B23" s="10" t="s">
        <v>8</v>
      </c>
      <c r="C23" s="10">
        <v>75</v>
      </c>
      <c r="D23" s="11">
        <v>0</v>
      </c>
      <c r="E23" s="10">
        <f t="shared" si="0"/>
        <v>0</v>
      </c>
    </row>
    <row r="24" spans="1:5" ht="21.6" x14ac:dyDescent="0.3">
      <c r="A24" s="12" t="s">
        <v>27</v>
      </c>
      <c r="B24" s="10" t="s">
        <v>8</v>
      </c>
      <c r="C24" s="10">
        <v>90</v>
      </c>
      <c r="D24" s="11">
        <v>0</v>
      </c>
      <c r="E24" s="10">
        <f t="shared" si="0"/>
        <v>0</v>
      </c>
    </row>
    <row r="25" spans="1:5" ht="21.6" x14ac:dyDescent="0.3">
      <c r="A25" s="12" t="s">
        <v>28</v>
      </c>
      <c r="B25" s="10" t="s">
        <v>8</v>
      </c>
      <c r="C25" s="10">
        <v>90</v>
      </c>
      <c r="D25" s="11">
        <v>0</v>
      </c>
      <c r="E25" s="10">
        <f t="shared" si="0"/>
        <v>0</v>
      </c>
    </row>
    <row r="26" spans="1:5" ht="21.6" x14ac:dyDescent="0.3">
      <c r="A26" s="12" t="s">
        <v>29</v>
      </c>
      <c r="B26" s="10" t="s">
        <v>8</v>
      </c>
      <c r="C26" s="10">
        <v>90</v>
      </c>
      <c r="D26" s="11">
        <v>0</v>
      </c>
      <c r="E26" s="10">
        <f t="shared" si="0"/>
        <v>0</v>
      </c>
    </row>
    <row r="27" spans="1:5" ht="21.6" x14ac:dyDescent="0.3">
      <c r="A27" s="12" t="s">
        <v>30</v>
      </c>
      <c r="B27" s="10" t="s">
        <v>8</v>
      </c>
      <c r="C27" s="10">
        <v>90</v>
      </c>
      <c r="D27" s="11">
        <v>0</v>
      </c>
      <c r="E27" s="10">
        <f t="shared" si="0"/>
        <v>0</v>
      </c>
    </row>
    <row r="28" spans="1:5" ht="21.6" x14ac:dyDescent="0.3">
      <c r="A28" s="12" t="s">
        <v>31</v>
      </c>
      <c r="B28" s="10" t="s">
        <v>8</v>
      </c>
      <c r="C28" s="10">
        <v>90</v>
      </c>
      <c r="D28" s="11">
        <v>0</v>
      </c>
      <c r="E28" s="10">
        <f t="shared" si="0"/>
        <v>0</v>
      </c>
    </row>
    <row r="29" spans="1:5" ht="21.6" x14ac:dyDescent="0.3">
      <c r="A29" s="12" t="s">
        <v>32</v>
      </c>
      <c r="B29" s="10" t="s">
        <v>8</v>
      </c>
      <c r="C29" s="10">
        <v>90</v>
      </c>
      <c r="D29" s="11">
        <v>0</v>
      </c>
      <c r="E29" s="10">
        <f t="shared" si="0"/>
        <v>0</v>
      </c>
    </row>
    <row r="30" spans="1:5" ht="21.6" x14ac:dyDescent="0.3">
      <c r="A30" s="12" t="s">
        <v>33</v>
      </c>
      <c r="B30" s="10" t="s">
        <v>83</v>
      </c>
      <c r="C30" s="10">
        <v>90</v>
      </c>
      <c r="D30" s="11">
        <v>0</v>
      </c>
      <c r="E30" s="10">
        <f t="shared" si="0"/>
        <v>0</v>
      </c>
    </row>
    <row r="31" spans="1:5" ht="21.6" x14ac:dyDescent="0.3">
      <c r="A31" s="12" t="s">
        <v>34</v>
      </c>
      <c r="B31" s="10" t="s">
        <v>83</v>
      </c>
      <c r="C31" s="10">
        <v>50</v>
      </c>
      <c r="D31" s="11">
        <v>0</v>
      </c>
      <c r="E31" s="10">
        <f t="shared" si="0"/>
        <v>0</v>
      </c>
    </row>
    <row r="32" spans="1:5" ht="21.6" x14ac:dyDescent="0.3">
      <c r="A32" s="12" t="s">
        <v>35</v>
      </c>
      <c r="B32" s="10" t="s">
        <v>83</v>
      </c>
      <c r="C32" s="10">
        <v>50</v>
      </c>
      <c r="D32" s="11">
        <v>0</v>
      </c>
      <c r="E32" s="10">
        <f t="shared" si="0"/>
        <v>0</v>
      </c>
    </row>
    <row r="33" spans="1:5" x14ac:dyDescent="0.3">
      <c r="A33" s="9" t="s">
        <v>36</v>
      </c>
      <c r="B33" s="10" t="s">
        <v>83</v>
      </c>
      <c r="C33" s="10">
        <v>20</v>
      </c>
      <c r="D33" s="11">
        <v>0</v>
      </c>
      <c r="E33" s="10">
        <f t="shared" si="0"/>
        <v>0</v>
      </c>
    </row>
    <row r="34" spans="1:5" x14ac:dyDescent="0.3">
      <c r="A34" s="9" t="s">
        <v>37</v>
      </c>
      <c r="B34" s="10" t="s">
        <v>83</v>
      </c>
      <c r="C34" s="10">
        <v>20</v>
      </c>
      <c r="D34" s="11">
        <v>0</v>
      </c>
      <c r="E34" s="10">
        <f t="shared" si="0"/>
        <v>0</v>
      </c>
    </row>
    <row r="35" spans="1:5" ht="21.6" x14ac:dyDescent="0.3">
      <c r="A35" s="12" t="s">
        <v>38</v>
      </c>
      <c r="B35" s="10" t="s">
        <v>83</v>
      </c>
      <c r="C35" s="10">
        <v>500</v>
      </c>
      <c r="D35" s="11">
        <v>0</v>
      </c>
      <c r="E35" s="10">
        <f t="shared" si="0"/>
        <v>0</v>
      </c>
    </row>
    <row r="36" spans="1:5" x14ac:dyDescent="0.3">
      <c r="A36" s="9" t="s">
        <v>39</v>
      </c>
      <c r="B36" s="10" t="s">
        <v>83</v>
      </c>
      <c r="C36" s="10">
        <v>500</v>
      </c>
      <c r="D36" s="11">
        <v>0</v>
      </c>
      <c r="E36" s="10">
        <f t="shared" si="0"/>
        <v>0</v>
      </c>
    </row>
    <row r="37" spans="1:5" ht="21.6" x14ac:dyDescent="0.3">
      <c r="A37" s="12" t="s">
        <v>40</v>
      </c>
      <c r="B37" s="10" t="s">
        <v>8</v>
      </c>
      <c r="C37" s="10">
        <v>50</v>
      </c>
      <c r="D37" s="11">
        <v>0</v>
      </c>
      <c r="E37" s="10">
        <f t="shared" ref="E37:E59" si="1">C37*D37</f>
        <v>0</v>
      </c>
    </row>
    <row r="38" spans="1:5" x14ac:dyDescent="0.3">
      <c r="A38" s="9" t="s">
        <v>41</v>
      </c>
      <c r="B38" s="10" t="s">
        <v>8</v>
      </c>
      <c r="C38" s="10">
        <v>200</v>
      </c>
      <c r="D38" s="11">
        <v>0</v>
      </c>
      <c r="E38" s="10">
        <f t="shared" si="1"/>
        <v>0</v>
      </c>
    </row>
    <row r="39" spans="1:5" x14ac:dyDescent="0.3">
      <c r="A39" s="9" t="s">
        <v>42</v>
      </c>
      <c r="B39" s="10" t="s">
        <v>8</v>
      </c>
      <c r="C39" s="10">
        <v>200</v>
      </c>
      <c r="D39" s="11">
        <v>0</v>
      </c>
      <c r="E39" s="10">
        <f t="shared" si="1"/>
        <v>0</v>
      </c>
    </row>
    <row r="40" spans="1:5" x14ac:dyDescent="0.3">
      <c r="A40" s="9" t="s">
        <v>43</v>
      </c>
      <c r="B40" s="10" t="s">
        <v>8</v>
      </c>
      <c r="C40" s="10">
        <v>400</v>
      </c>
      <c r="D40" s="11">
        <v>0</v>
      </c>
      <c r="E40" s="10">
        <f t="shared" si="1"/>
        <v>0</v>
      </c>
    </row>
    <row r="41" spans="1:5" x14ac:dyDescent="0.3">
      <c r="A41" s="9" t="s">
        <v>44</v>
      </c>
      <c r="B41" s="10" t="s">
        <v>8</v>
      </c>
      <c r="C41" s="10">
        <v>400</v>
      </c>
      <c r="D41" s="11">
        <v>0</v>
      </c>
      <c r="E41" s="10">
        <f t="shared" si="1"/>
        <v>0</v>
      </c>
    </row>
    <row r="42" spans="1:5" x14ac:dyDescent="0.3">
      <c r="A42" s="9" t="s">
        <v>45</v>
      </c>
      <c r="B42" s="10" t="s">
        <v>8</v>
      </c>
      <c r="C42" s="10">
        <v>100</v>
      </c>
      <c r="D42" s="11">
        <v>0</v>
      </c>
      <c r="E42" s="10">
        <f t="shared" si="1"/>
        <v>0</v>
      </c>
    </row>
    <row r="43" spans="1:5" x14ac:dyDescent="0.3">
      <c r="A43" s="9" t="s">
        <v>46</v>
      </c>
      <c r="B43" s="10" t="s">
        <v>8</v>
      </c>
      <c r="C43" s="10">
        <v>100</v>
      </c>
      <c r="D43" s="11">
        <v>0</v>
      </c>
      <c r="E43" s="10">
        <f t="shared" si="1"/>
        <v>0</v>
      </c>
    </row>
    <row r="44" spans="1:5" x14ac:dyDescent="0.3">
      <c r="A44" s="9" t="s">
        <v>47</v>
      </c>
      <c r="B44" s="10" t="s">
        <v>8</v>
      </c>
      <c r="C44" s="10">
        <v>100</v>
      </c>
      <c r="D44" s="11">
        <v>0</v>
      </c>
      <c r="E44" s="10">
        <f t="shared" si="1"/>
        <v>0</v>
      </c>
    </row>
    <row r="45" spans="1:5" ht="21.6" x14ac:dyDescent="0.3">
      <c r="A45" s="12" t="s">
        <v>48</v>
      </c>
      <c r="B45" s="10" t="s">
        <v>8</v>
      </c>
      <c r="C45" s="10">
        <v>300</v>
      </c>
      <c r="D45" s="11">
        <v>0</v>
      </c>
      <c r="E45" s="10">
        <f t="shared" si="1"/>
        <v>0</v>
      </c>
    </row>
    <row r="46" spans="1:5" x14ac:dyDescent="0.3">
      <c r="A46" s="9" t="s">
        <v>49</v>
      </c>
      <c r="B46" s="10" t="s">
        <v>8</v>
      </c>
      <c r="C46" s="10">
        <v>300</v>
      </c>
      <c r="D46" s="11">
        <v>0</v>
      </c>
      <c r="E46" s="10">
        <f t="shared" si="1"/>
        <v>0</v>
      </c>
    </row>
    <row r="47" spans="1:5" x14ac:dyDescent="0.3">
      <c r="A47" s="9" t="s">
        <v>50</v>
      </c>
      <c r="B47" s="10" t="s">
        <v>8</v>
      </c>
      <c r="C47" s="10">
        <v>50</v>
      </c>
      <c r="D47" s="11">
        <v>0</v>
      </c>
      <c r="E47" s="10">
        <f t="shared" si="1"/>
        <v>0</v>
      </c>
    </row>
    <row r="48" spans="1:5" x14ac:dyDescent="0.3">
      <c r="A48" s="9" t="s">
        <v>51</v>
      </c>
      <c r="B48" s="10" t="s">
        <v>8</v>
      </c>
      <c r="C48" s="10">
        <v>50</v>
      </c>
      <c r="D48" s="11">
        <v>0</v>
      </c>
      <c r="E48" s="10">
        <f t="shared" si="1"/>
        <v>0</v>
      </c>
    </row>
    <row r="49" spans="1:5" x14ac:dyDescent="0.3">
      <c r="A49" s="9" t="s">
        <v>52</v>
      </c>
      <c r="B49" s="10" t="s">
        <v>8</v>
      </c>
      <c r="C49" s="10">
        <v>50</v>
      </c>
      <c r="D49" s="11">
        <v>0</v>
      </c>
      <c r="E49" s="10">
        <f t="shared" si="1"/>
        <v>0</v>
      </c>
    </row>
    <row r="50" spans="1:5" x14ac:dyDescent="0.3">
      <c r="A50" s="9" t="s">
        <v>53</v>
      </c>
      <c r="B50" s="10" t="s">
        <v>8</v>
      </c>
      <c r="C50" s="10">
        <v>50</v>
      </c>
      <c r="D50" s="11">
        <v>0</v>
      </c>
      <c r="E50" s="10">
        <f t="shared" si="1"/>
        <v>0</v>
      </c>
    </row>
    <row r="51" spans="1:5" x14ac:dyDescent="0.3">
      <c r="A51" s="9" t="s">
        <v>54</v>
      </c>
      <c r="B51" s="10" t="s">
        <v>8</v>
      </c>
      <c r="C51" s="10">
        <v>50</v>
      </c>
      <c r="D51" s="11">
        <v>0</v>
      </c>
      <c r="E51" s="10">
        <f t="shared" si="1"/>
        <v>0</v>
      </c>
    </row>
    <row r="52" spans="1:5" x14ac:dyDescent="0.3">
      <c r="A52" s="9" t="s">
        <v>55</v>
      </c>
      <c r="B52" s="10" t="s">
        <v>8</v>
      </c>
      <c r="C52" s="10">
        <v>20</v>
      </c>
      <c r="D52" s="11">
        <v>0</v>
      </c>
      <c r="E52" s="10">
        <f t="shared" si="1"/>
        <v>0</v>
      </c>
    </row>
    <row r="53" spans="1:5" x14ac:dyDescent="0.3">
      <c r="A53" s="9" t="s">
        <v>56</v>
      </c>
      <c r="B53" s="10" t="s">
        <v>8</v>
      </c>
      <c r="C53" s="10">
        <v>20</v>
      </c>
      <c r="D53" s="11">
        <v>0</v>
      </c>
      <c r="E53" s="10">
        <f t="shared" si="1"/>
        <v>0</v>
      </c>
    </row>
    <row r="54" spans="1:5" x14ac:dyDescent="0.3">
      <c r="A54" s="9" t="s">
        <v>57</v>
      </c>
      <c r="B54" s="10" t="s">
        <v>8</v>
      </c>
      <c r="C54" s="10">
        <v>40</v>
      </c>
      <c r="D54" s="11">
        <v>0</v>
      </c>
      <c r="E54" s="10">
        <f t="shared" si="1"/>
        <v>0</v>
      </c>
    </row>
    <row r="55" spans="1:5" x14ac:dyDescent="0.3">
      <c r="A55" s="9" t="s">
        <v>58</v>
      </c>
      <c r="B55" s="10" t="s">
        <v>8</v>
      </c>
      <c r="C55" s="10">
        <v>20</v>
      </c>
      <c r="D55" s="11">
        <v>0</v>
      </c>
      <c r="E55" s="10">
        <f t="shared" si="1"/>
        <v>0</v>
      </c>
    </row>
    <row r="56" spans="1:5" x14ac:dyDescent="0.3">
      <c r="A56" s="9" t="s">
        <v>59</v>
      </c>
      <c r="B56" s="10" t="s">
        <v>8</v>
      </c>
      <c r="C56" s="10">
        <v>50</v>
      </c>
      <c r="D56" s="11">
        <v>0</v>
      </c>
      <c r="E56" s="10">
        <f t="shared" si="1"/>
        <v>0</v>
      </c>
    </row>
    <row r="57" spans="1:5" x14ac:dyDescent="0.3">
      <c r="A57" s="9" t="s">
        <v>60</v>
      </c>
      <c r="B57" s="10" t="s">
        <v>8</v>
      </c>
      <c r="C57" s="10">
        <v>100</v>
      </c>
      <c r="D57" s="11">
        <v>0</v>
      </c>
      <c r="E57" s="10">
        <f t="shared" si="1"/>
        <v>0</v>
      </c>
    </row>
    <row r="58" spans="1:5" x14ac:dyDescent="0.3">
      <c r="A58" s="9" t="s">
        <v>61</v>
      </c>
      <c r="B58" s="10" t="s">
        <v>8</v>
      </c>
      <c r="C58" s="10">
        <v>50</v>
      </c>
      <c r="D58" s="11">
        <v>0</v>
      </c>
      <c r="E58" s="10">
        <f t="shared" si="1"/>
        <v>0</v>
      </c>
    </row>
    <row r="59" spans="1:5" x14ac:dyDescent="0.3">
      <c r="A59" s="9" t="s">
        <v>62</v>
      </c>
      <c r="B59" s="10" t="s">
        <v>8</v>
      </c>
      <c r="C59" s="10">
        <v>20</v>
      </c>
      <c r="D59" s="11">
        <v>0</v>
      </c>
      <c r="E59" s="10">
        <f t="shared" si="1"/>
        <v>0</v>
      </c>
    </row>
    <row r="60" spans="1:5" x14ac:dyDescent="0.3">
      <c r="A60" s="13" t="s">
        <v>63</v>
      </c>
      <c r="B60" s="14"/>
      <c r="C60" s="14"/>
      <c r="D60" s="15"/>
      <c r="E60" s="16">
        <f>SUM(E5:E59)</f>
        <v>0</v>
      </c>
    </row>
    <row r="61" spans="1:5" x14ac:dyDescent="0.3">
      <c r="A61" s="17"/>
      <c r="D61"/>
    </row>
    <row r="62" spans="1:5" ht="31.2" x14ac:dyDescent="0.3">
      <c r="A62" s="18" t="s">
        <v>64</v>
      </c>
      <c r="D62"/>
    </row>
    <row r="63" spans="1:5" ht="72" x14ac:dyDescent="0.3">
      <c r="A63" s="5" t="s">
        <v>65</v>
      </c>
      <c r="B63" s="6" t="s">
        <v>3</v>
      </c>
      <c r="C63" s="5" t="s">
        <v>66</v>
      </c>
      <c r="D63" s="7" t="s">
        <v>67</v>
      </c>
      <c r="E63" s="8" t="s">
        <v>6</v>
      </c>
    </row>
    <row r="64" spans="1:5" ht="21.6" x14ac:dyDescent="0.3">
      <c r="A64" s="12" t="s">
        <v>68</v>
      </c>
      <c r="B64" s="10" t="s">
        <v>69</v>
      </c>
      <c r="C64" s="10">
        <v>200</v>
      </c>
      <c r="D64" s="11">
        <v>0</v>
      </c>
      <c r="E64" s="10">
        <f>C64*D64</f>
        <v>0</v>
      </c>
    </row>
    <row r="65" spans="1:5" x14ac:dyDescent="0.3">
      <c r="A65" s="9" t="s">
        <v>70</v>
      </c>
      <c r="B65" s="10" t="s">
        <v>69</v>
      </c>
      <c r="C65" s="10">
        <v>100</v>
      </c>
      <c r="D65" s="11">
        <v>0</v>
      </c>
      <c r="E65" s="10">
        <f>C65*D65</f>
        <v>0</v>
      </c>
    </row>
    <row r="66" spans="1:5" x14ac:dyDescent="0.3">
      <c r="A66" s="9" t="s">
        <v>71</v>
      </c>
      <c r="B66" s="10" t="s">
        <v>69</v>
      </c>
      <c r="C66" s="10">
        <v>50</v>
      </c>
      <c r="D66" s="11">
        <v>0</v>
      </c>
      <c r="E66" s="10">
        <f>C66*D66</f>
        <v>0</v>
      </c>
    </row>
    <row r="67" spans="1:5" ht="21.6" x14ac:dyDescent="0.3">
      <c r="A67" s="12" t="s">
        <v>72</v>
      </c>
      <c r="B67" s="10" t="s">
        <v>69</v>
      </c>
      <c r="C67" s="10">
        <v>20</v>
      </c>
      <c r="D67" s="11">
        <v>0</v>
      </c>
      <c r="E67" s="10">
        <f>C67*D67</f>
        <v>0</v>
      </c>
    </row>
    <row r="68" spans="1:5" ht="21.6" x14ac:dyDescent="0.3">
      <c r="A68" s="12" t="s">
        <v>73</v>
      </c>
      <c r="B68" s="10" t="s">
        <v>69</v>
      </c>
      <c r="C68" s="10">
        <v>100</v>
      </c>
      <c r="D68" s="11">
        <v>0</v>
      </c>
      <c r="E68" s="10">
        <f>C68*D68</f>
        <v>0</v>
      </c>
    </row>
    <row r="69" spans="1:5" x14ac:dyDescent="0.3">
      <c r="A69" s="13" t="s">
        <v>63</v>
      </c>
      <c r="B69" s="14"/>
      <c r="C69" s="14"/>
      <c r="D69" s="15"/>
      <c r="E69" s="16">
        <f>SUM(E64:E68)</f>
        <v>0</v>
      </c>
    </row>
    <row r="70" spans="1:5" x14ac:dyDescent="0.3">
      <c r="A70" s="17"/>
      <c r="D70"/>
    </row>
    <row r="71" spans="1:5" x14ac:dyDescent="0.3">
      <c r="A71" s="19" t="s">
        <v>74</v>
      </c>
      <c r="D71"/>
    </row>
    <row r="72" spans="1:5" ht="72" x14ac:dyDescent="0.3">
      <c r="A72" s="5" t="s">
        <v>75</v>
      </c>
      <c r="B72" s="6" t="s">
        <v>3</v>
      </c>
      <c r="C72" s="5" t="s">
        <v>76</v>
      </c>
      <c r="D72" s="7" t="s">
        <v>77</v>
      </c>
      <c r="E72" s="8" t="s">
        <v>6</v>
      </c>
    </row>
    <row r="73" spans="1:5" x14ac:dyDescent="0.3">
      <c r="A73" s="12" t="s">
        <v>78</v>
      </c>
      <c r="B73" s="10" t="s">
        <v>79</v>
      </c>
      <c r="C73" s="10">
        <v>1000</v>
      </c>
      <c r="D73" s="11">
        <v>0</v>
      </c>
      <c r="E73" s="10">
        <f>C73*D73</f>
        <v>0</v>
      </c>
    </row>
    <row r="74" spans="1:5" x14ac:dyDescent="0.3">
      <c r="A74" s="9" t="s">
        <v>80</v>
      </c>
      <c r="B74" s="10" t="s">
        <v>79</v>
      </c>
      <c r="C74" s="10">
        <v>1000</v>
      </c>
      <c r="D74" s="11">
        <v>0</v>
      </c>
      <c r="E74" s="10">
        <f>C74*D74</f>
        <v>0</v>
      </c>
    </row>
    <row r="75" spans="1:5" x14ac:dyDescent="0.3">
      <c r="A75" s="9" t="s">
        <v>81</v>
      </c>
      <c r="B75" s="10" t="s">
        <v>79</v>
      </c>
      <c r="C75" s="10">
        <v>500</v>
      </c>
      <c r="D75" s="11">
        <v>0</v>
      </c>
      <c r="E75" s="10">
        <f>C75*D75</f>
        <v>0</v>
      </c>
    </row>
    <row r="76" spans="1:5" x14ac:dyDescent="0.3">
      <c r="A76" s="13" t="s">
        <v>63</v>
      </c>
      <c r="B76" s="14"/>
      <c r="C76" s="14"/>
      <c r="D76" s="15"/>
      <c r="E76" s="16">
        <f>SUM(E73:E75)</f>
        <v>0</v>
      </c>
    </row>
    <row r="77" spans="1:5" x14ac:dyDescent="0.3">
      <c r="A77" s="17"/>
      <c r="D77"/>
    </row>
    <row r="78" spans="1:5" x14ac:dyDescent="0.3">
      <c r="A78" s="17"/>
      <c r="D78"/>
    </row>
    <row r="79" spans="1:5" x14ac:dyDescent="0.3">
      <c r="A79" s="21" t="s">
        <v>82</v>
      </c>
      <c r="B79" s="21"/>
      <c r="C79" s="21"/>
      <c r="D79" s="21"/>
      <c r="E79" s="20">
        <f>E60+E69+E76</f>
        <v>0</v>
      </c>
    </row>
  </sheetData>
  <mergeCells count="1">
    <mergeCell ref="A79:D79"/>
  </mergeCells>
  <pageMargins left="0.7" right="0.7" top="0.78749999999999998" bottom="0.78749999999999998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21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helmerova</dc:creator>
  <cp:lastModifiedBy>Luboš Pitín</cp:lastModifiedBy>
  <cp:revision>1</cp:revision>
  <cp:lastPrinted>2018-04-04T05:47:01Z</cp:lastPrinted>
  <dcterms:created xsi:type="dcterms:W3CDTF">2018-03-21T14:36:47Z</dcterms:created>
  <dcterms:modified xsi:type="dcterms:W3CDTF">2018-09-18T10:15:32Z</dcterms:modified>
  <dc:language>cs-CZ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