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Choceň\2024\VZ post. nákup 2026-2027\zemní plyn\zadávací dokumentace\"/>
    </mc:Choice>
  </mc:AlternateContent>
  <xr:revisionPtr revIDLastSave="0" documentId="13_ncr:1_{4A47655F-6754-4082-B9E2-B1830169AA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3" r:id="rId1"/>
    <sheet name="MO" sheetId="1" r:id="rId2"/>
    <sheet name="SO" sheetId="2" r:id="rId3"/>
  </sheets>
  <definedNames>
    <definedName name="_xlnm._FilterDatabase" localSheetId="1" hidden="1">MO!$A$5:$BF$63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C3" i="3"/>
  <c r="B4" i="3"/>
  <c r="BF63" i="1" l="1"/>
  <c r="C2" i="3" s="1"/>
  <c r="C4" i="3" l="1"/>
  <c r="D4" i="3" s="1"/>
  <c r="D2" i="3"/>
</calcChain>
</file>

<file path=xl/sharedStrings.xml><?xml version="1.0" encoding="utf-8"?>
<sst xmlns="http://schemas.openxmlformats.org/spreadsheetml/2006/main" count="2157" uniqueCount="435">
  <si>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</si>
  <si>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</si>
  <si>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</si>
  <si>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</si>
  <si>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</si>
  <si>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</si>
  <si>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</si>
  <si>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</si>
  <si>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</si>
  <si>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</si>
  <si>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</si>
  <si>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</si>
  <si>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</si>
  <si>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</si>
  <si>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</si>
  <si>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</si>
  <si>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</si>
  <si>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</si>
  <si>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</si>
  <si>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</si>
  <si>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ID</t>
  </si>
  <si>
    <t>název OM</t>
  </si>
  <si>
    <t>Distributor</t>
  </si>
  <si>
    <t>EIC kód</t>
  </si>
  <si>
    <t>Číslo odběrného místa</t>
  </si>
  <si>
    <t>Číslo plynoměru</t>
  </si>
  <si>
    <t>Roční přepočtená spotřeba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</si>
  <si>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</si>
  <si>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</si>
  <si>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</si>
  <si>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</si>
  <si>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</si>
  <si>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</si>
  <si>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</si>
  <si>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</si>
  <si>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</si>
  <si>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</si>
  <si>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</si>
  <si>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</si>
  <si>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</si>
  <si>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Poznámka k fakturaci</t>
  </si>
  <si>
    <t>Leden 2025 (MWh)</t>
  </si>
  <si>
    <t>Únor 2025 (MWh)</t>
  </si>
  <si>
    <t>Březen 2025 (MWh)</t>
  </si>
  <si>
    <t>Duben 2025 (MWh)</t>
  </si>
  <si>
    <t>Květen 2025 (MWh)</t>
  </si>
  <si>
    <t>Červen 2025 (MWh)</t>
  </si>
  <si>
    <t>Červenec 2025 (MWh)</t>
  </si>
  <si>
    <t>Srpen 2025 (MWh)</t>
  </si>
  <si>
    <t>Září 2025 (MWh)</t>
  </si>
  <si>
    <t>Říjen 2025 (MWh)</t>
  </si>
  <si>
    <t>Listopad 2025 (MWh)</t>
  </si>
  <si>
    <t>Prosinec 2025 (MWh)</t>
  </si>
  <si>
    <t>Celkem (MWh)</t>
  </si>
  <si>
    <t>Město Choceň</t>
  </si>
  <si>
    <t>00278955</t>
  </si>
  <si>
    <t>CZ00278955</t>
  </si>
  <si>
    <t>Jungmannova</t>
  </si>
  <si>
    <t>Choceň</t>
  </si>
  <si>
    <t>Jan</t>
  </si>
  <si>
    <t>Pažin</t>
  </si>
  <si>
    <t>starosta města</t>
  </si>
  <si>
    <t>starosta@chocen.cz</t>
  </si>
  <si>
    <t>Jungmannova 301 (MÚ-I.NP-III.NP)</t>
  </si>
  <si>
    <t>GasNet (VČP)</t>
  </si>
  <si>
    <t>27ZG500Z0061252H</t>
  </si>
  <si>
    <t>9300509636</t>
  </si>
  <si>
    <t>5001819</t>
  </si>
  <si>
    <t>od 25 MWh do 45 MWh</t>
  </si>
  <si>
    <t>Jungmannova 301</t>
  </si>
  <si>
    <t>Květa</t>
  </si>
  <si>
    <t>Vaclová</t>
  </si>
  <si>
    <t>účetní</t>
  </si>
  <si>
    <t>kveta.vaclova@chocen.cz</t>
  </si>
  <si>
    <t>1218451319/0800</t>
  </si>
  <si>
    <t>měsíčně</t>
  </si>
  <si>
    <t>inkaso</t>
  </si>
  <si>
    <t>15. den v měsíci</t>
  </si>
  <si>
    <t>ANO</t>
  </si>
  <si>
    <t>rok</t>
  </si>
  <si>
    <t>21. dnů po vystavení</t>
  </si>
  <si>
    <t>e-mailem</t>
  </si>
  <si>
    <t>faktura k 30.6 a 31.12.</t>
  </si>
  <si>
    <t>Jungmannova 301 (MÚ-podatelna)</t>
  </si>
  <si>
    <t>27ZG500Z0061250L</t>
  </si>
  <si>
    <t>9300509618</t>
  </si>
  <si>
    <t>6591397</t>
  </si>
  <si>
    <t>Jungmannova 301 (MÚ-sociálka)</t>
  </si>
  <si>
    <t>27ZG500Z00612488</t>
  </si>
  <si>
    <t>9300509601</t>
  </si>
  <si>
    <t>23491691</t>
  </si>
  <si>
    <t>od 15 MWh do 25 MWh</t>
  </si>
  <si>
    <t>Jungmannova 301 (MÚ-WC+fin.)</t>
  </si>
  <si>
    <t>27ZG500Z0061251J</t>
  </si>
  <si>
    <t>9300509629</t>
  </si>
  <si>
    <t>7103299</t>
  </si>
  <si>
    <t>Jungmannova 302 (MÚ-matrika+investice)</t>
  </si>
  <si>
    <t>27ZG500Z0061247A</t>
  </si>
  <si>
    <t>9300430104</t>
  </si>
  <si>
    <t>6017464</t>
  </si>
  <si>
    <t>Záměstí 217 (komunitní centrum)</t>
  </si>
  <si>
    <t>Záměstí</t>
  </si>
  <si>
    <t>27ZG500Z0061240O</t>
  </si>
  <si>
    <t>9300436166</t>
  </si>
  <si>
    <t>22536294</t>
  </si>
  <si>
    <t>od 45 MWh do 63 MWh</t>
  </si>
  <si>
    <t>Na Herzánce 1238 (kino)</t>
  </si>
  <si>
    <t>Na Herzánce</t>
  </si>
  <si>
    <t>27ZG500Z00612690</t>
  </si>
  <si>
    <t>9300513641</t>
  </si>
  <si>
    <t>3664718</t>
  </si>
  <si>
    <t>nad 63 MWh</t>
  </si>
  <si>
    <t>Dolní 249 (Hasiči)</t>
  </si>
  <si>
    <t>Dolní</t>
  </si>
  <si>
    <t>27ZG500Z0061244G</t>
  </si>
  <si>
    <t>9300436433</t>
  </si>
  <si>
    <t>25886751</t>
  </si>
  <si>
    <t>Pardubická 1 (OM)</t>
  </si>
  <si>
    <t>Pardubická</t>
  </si>
  <si>
    <t>27ZG500Z0061238B</t>
  </si>
  <si>
    <t>9300509671</t>
  </si>
  <si>
    <t>26724266</t>
  </si>
  <si>
    <t>Jungmannova 127 (Junák)</t>
  </si>
  <si>
    <t>27ZG500Z0061235H</t>
  </si>
  <si>
    <t>9300510236</t>
  </si>
  <si>
    <t>6731825</t>
  </si>
  <si>
    <t>od 7,56 MWh do 15 MWh</t>
  </si>
  <si>
    <t>Dvořisko 52 (knihovna)</t>
  </si>
  <si>
    <t>Dvořisko</t>
  </si>
  <si>
    <t>27ZG500Z0061241M</t>
  </si>
  <si>
    <t>9300519764</t>
  </si>
  <si>
    <t>1644715</t>
  </si>
  <si>
    <t>Hemže 29 (kult. dům)</t>
  </si>
  <si>
    <t>Hemže</t>
  </si>
  <si>
    <t>27ZG500Z0061242K</t>
  </si>
  <si>
    <t>9300541699</t>
  </si>
  <si>
    <t>140782</t>
  </si>
  <si>
    <t>Paraple 1624 (knihovna)</t>
  </si>
  <si>
    <t>Paraple</t>
  </si>
  <si>
    <t>27ZG500Z00612399</t>
  </si>
  <si>
    <t>9300577632</t>
  </si>
  <si>
    <t>7236654</t>
  </si>
  <si>
    <t>Paraple 1624 (DDM)</t>
  </si>
  <si>
    <t>27ZG500Z0293225F</t>
  </si>
  <si>
    <t>9302354179</t>
  </si>
  <si>
    <t>22536171</t>
  </si>
  <si>
    <t>Jungmannova 137 (Panský dům-sál)</t>
  </si>
  <si>
    <t>27ZG500Z0074408S</t>
  </si>
  <si>
    <t>9300441986</t>
  </si>
  <si>
    <t>3478001 a 4182266</t>
  </si>
  <si>
    <t>Jungmannova 137 (Panský dům-JK+kanc.)</t>
  </si>
  <si>
    <t>27ZG500Z0316642P</t>
  </si>
  <si>
    <t>9302469792</t>
  </si>
  <si>
    <t>4160609</t>
  </si>
  <si>
    <t>Jungmannova 302 (Str. průchod)</t>
  </si>
  <si>
    <t>GasNet</t>
  </si>
  <si>
    <t>27ZG500Z0070555Z</t>
  </si>
  <si>
    <t>5255538</t>
  </si>
  <si>
    <t>Bj. Krawce 1883 (kadeřnictví)</t>
  </si>
  <si>
    <t>Bj. Krawce</t>
  </si>
  <si>
    <t>27ZG500Z0073426V</t>
  </si>
  <si>
    <t>7724536</t>
  </si>
  <si>
    <t>od 0 MWh do 1,89 MWh</t>
  </si>
  <si>
    <t>bankovní převod</t>
  </si>
  <si>
    <t>Bj. Krawce 1883 (vrátnice)</t>
  </si>
  <si>
    <t>27ZG500Z0075509H</t>
  </si>
  <si>
    <t>4180352</t>
  </si>
  <si>
    <t>od 1,89 MWh do 7,56 MWh</t>
  </si>
  <si>
    <t>Bj. Krawce 1883 (sokolovna,Robur+kotel)</t>
  </si>
  <si>
    <t>27ZG500Z0079775D</t>
  </si>
  <si>
    <t>6168064</t>
  </si>
  <si>
    <t>poštou i e-mailem</t>
  </si>
  <si>
    <t>Jungmannova 137, Panský dům Restaurace</t>
  </si>
  <si>
    <t>27ZG500Z0082138Z</t>
  </si>
  <si>
    <t>5948717</t>
  </si>
  <si>
    <t>Pernerova 75, (orient. běžci, Ukr.)</t>
  </si>
  <si>
    <t>Pernerova</t>
  </si>
  <si>
    <t>27ZG500Z0065423X</t>
  </si>
  <si>
    <t>0790152350</t>
  </si>
  <si>
    <t>24470769</t>
  </si>
  <si>
    <t>Pernerova 75, (kuchyň, Ukr.)</t>
  </si>
  <si>
    <t>27ZG500Z0069790N</t>
  </si>
  <si>
    <t>22536287</t>
  </si>
  <si>
    <t>Pernerova 75, (byt č.6, Ukr.)</t>
  </si>
  <si>
    <t>27ZG500Z0073706P</t>
  </si>
  <si>
    <t>2047389</t>
  </si>
  <si>
    <t>Pernerova 75, (rybáři)</t>
  </si>
  <si>
    <t>27ZG500Z0078648P</t>
  </si>
  <si>
    <t>23760289</t>
  </si>
  <si>
    <t>Pernerova 75, (kanceláře,Ukr.)</t>
  </si>
  <si>
    <t>27ZG500Z0084417L</t>
  </si>
  <si>
    <t>237761002</t>
  </si>
  <si>
    <t>Pernerova 75, (byt č.3, Sokolová)</t>
  </si>
  <si>
    <t>27ZG500Z0239121X</t>
  </si>
  <si>
    <t>6776801</t>
  </si>
  <si>
    <t>Pernerova 75, (byt č.4, Ukr.)</t>
  </si>
  <si>
    <t>27ZG500Z0062140N</t>
  </si>
  <si>
    <t>6038558</t>
  </si>
  <si>
    <t>Jungmannova 127, ČTU</t>
  </si>
  <si>
    <t>27ZG500Z0062226D</t>
  </si>
  <si>
    <t>6591671</t>
  </si>
  <si>
    <t>T. G. Masaryka 691, 56501 Choceň</t>
  </si>
  <si>
    <t>T. G. Masaryka</t>
  </si>
  <si>
    <t>27ZG500Z0117980E</t>
  </si>
  <si>
    <t>Mateřská škola Kaštánek, Choceň</t>
  </si>
  <si>
    <t>75017733</t>
  </si>
  <si>
    <t>Kaštanová</t>
  </si>
  <si>
    <t>Naděžda</t>
  </si>
  <si>
    <t>Dvořáková</t>
  </si>
  <si>
    <t>ředitelka</t>
  </si>
  <si>
    <t>dvorakovanada@seznam.cz</t>
  </si>
  <si>
    <t>Kaštanová 1339</t>
  </si>
  <si>
    <t>Stromovka, Kaštanová</t>
  </si>
  <si>
    <t>27ZG500Z0061236F</t>
  </si>
  <si>
    <t>9300438521</t>
  </si>
  <si>
    <t>27-8767710207/0100</t>
  </si>
  <si>
    <t>NE</t>
  </si>
  <si>
    <t>Mateřská škola Stromovka, Choceň</t>
  </si>
  <si>
    <t>75019809</t>
  </si>
  <si>
    <t>Mgr. Michaela</t>
  </si>
  <si>
    <t>Bubeníčková</t>
  </si>
  <si>
    <t>ms.stromovka@gmail.com</t>
  </si>
  <si>
    <t>Stromovka 1339</t>
  </si>
  <si>
    <t>27ZG500Z0078588H</t>
  </si>
  <si>
    <t>9300438513</t>
  </si>
  <si>
    <t>6142460</t>
  </si>
  <si>
    <t>27-8767620287/0100</t>
  </si>
  <si>
    <t>Mateřská škola Vostelčice, Choceň</t>
  </si>
  <si>
    <t>75019884</t>
  </si>
  <si>
    <t>Smetanova</t>
  </si>
  <si>
    <t>Jana</t>
  </si>
  <si>
    <t>Charousová</t>
  </si>
  <si>
    <t>ms.vostelcice@seznam.cz</t>
  </si>
  <si>
    <t>Smetanova 1682</t>
  </si>
  <si>
    <t>27ZG500Z00850986</t>
  </si>
  <si>
    <t>9300439390</t>
  </si>
  <si>
    <t>5068869,5747728</t>
  </si>
  <si>
    <t>27-8768120217/0100</t>
  </si>
  <si>
    <t>Mateřská škola Záměstí, Choceň</t>
  </si>
  <si>
    <t>75019965</t>
  </si>
  <si>
    <t>Eva</t>
  </si>
  <si>
    <t>Stará</t>
  </si>
  <si>
    <t>ms.chocen@seznam.cz</t>
  </si>
  <si>
    <t>Záměstí 154</t>
  </si>
  <si>
    <t>27ZG500Z0082690D</t>
  </si>
  <si>
    <t>9300509656</t>
  </si>
  <si>
    <t>5985607</t>
  </si>
  <si>
    <t>27-8767990237/0100</t>
  </si>
  <si>
    <t>Správa budov Choceň</t>
  </si>
  <si>
    <t>00195804</t>
  </si>
  <si>
    <t>CZ00195804</t>
  </si>
  <si>
    <t>Pavel</t>
  </si>
  <si>
    <t>Chaloupka</t>
  </si>
  <si>
    <t>ředitel</t>
  </si>
  <si>
    <t>pavel.chaloupka@sbchocen.cz</t>
  </si>
  <si>
    <t>Na Bílé 120</t>
  </si>
  <si>
    <t>Na Bílé</t>
  </si>
  <si>
    <t>27ZG500Z0072660S</t>
  </si>
  <si>
    <t>9300522114</t>
  </si>
  <si>
    <t>5329086</t>
  </si>
  <si>
    <t>Jungmannova 302</t>
  </si>
  <si>
    <t>Leona</t>
  </si>
  <si>
    <t>Tmejová</t>
  </si>
  <si>
    <t>465473576, 605282890</t>
  </si>
  <si>
    <t>leona.tmejova@sbchocen.cz</t>
  </si>
  <si>
    <t>14005611/0100</t>
  </si>
  <si>
    <t>čtvrtletně</t>
  </si>
  <si>
    <t>faktura k 31.12.</t>
  </si>
  <si>
    <t>Jungmannova 302 (SB-kanceláře)</t>
  </si>
  <si>
    <t>27ZG500Z0074434R</t>
  </si>
  <si>
    <t>9300430080</t>
  </si>
  <si>
    <t>23760994</t>
  </si>
  <si>
    <t>Stromovka 234</t>
  </si>
  <si>
    <t>Stromovka</t>
  </si>
  <si>
    <t>27ZG500Z0074435P</t>
  </si>
  <si>
    <t>9300519227</t>
  </si>
  <si>
    <t>23492275</t>
  </si>
  <si>
    <t>U Hřiště 525</t>
  </si>
  <si>
    <t>U Hřiště</t>
  </si>
  <si>
    <t>27ZG500Z0072661Q</t>
  </si>
  <si>
    <t>9300522123</t>
  </si>
  <si>
    <t>5985774</t>
  </si>
  <si>
    <t>Záměstí 1711-1716</t>
  </si>
  <si>
    <t>1711-1716</t>
  </si>
  <si>
    <t>27ZG500Z0324297K</t>
  </si>
  <si>
    <t>9302595766</t>
  </si>
  <si>
    <t>7103029</t>
  </si>
  <si>
    <t>U Hřiště 503, 56501 Choceň</t>
  </si>
  <si>
    <t>27ZG500Z0332033L</t>
  </si>
  <si>
    <t>5240615608</t>
  </si>
  <si>
    <t>26726951</t>
  </si>
  <si>
    <t>Podhomolí 1615, 56501 Choceň</t>
  </si>
  <si>
    <t>Podhomolí</t>
  </si>
  <si>
    <t>27ZG500Z0291856R</t>
  </si>
  <si>
    <t>5240581453</t>
  </si>
  <si>
    <t>6038560</t>
  </si>
  <si>
    <t>Školní jídelna základní školy Choceň, Fügnerova 147</t>
  </si>
  <si>
    <t>61239887</t>
  </si>
  <si>
    <t>CZ61239887</t>
  </si>
  <si>
    <t>Fügnerova</t>
  </si>
  <si>
    <t>Zuzana</t>
  </si>
  <si>
    <t>Matějíčková</t>
  </si>
  <si>
    <t>vedoucí ŠJ</t>
  </si>
  <si>
    <t>jidelna@sjchocen.cz</t>
  </si>
  <si>
    <t>Kollárova 688 (výdejna obědů)</t>
  </si>
  <si>
    <t>Kollárova</t>
  </si>
  <si>
    <t>27ZG500Z0061237D</t>
  </si>
  <si>
    <t>9300440169</t>
  </si>
  <si>
    <t>26737816</t>
  </si>
  <si>
    <t>Fügnerova 147</t>
  </si>
  <si>
    <t>8539990227/0100</t>
  </si>
  <si>
    <t>27ZG500Z0074377D</t>
  </si>
  <si>
    <t>9300521734</t>
  </si>
  <si>
    <t>3958766</t>
  </si>
  <si>
    <t>Technické služby Choceň</t>
  </si>
  <si>
    <t>70888183</t>
  </si>
  <si>
    <t>CZ70888183</t>
  </si>
  <si>
    <t>Miloslav</t>
  </si>
  <si>
    <t>Brožek</t>
  </si>
  <si>
    <t>brozek@tschocen.cz</t>
  </si>
  <si>
    <t>U Koupaliště 1281 - Zimní stadion</t>
  </si>
  <si>
    <t>U Koupaliště</t>
  </si>
  <si>
    <t>27ZG500Z00679225</t>
  </si>
  <si>
    <t>9300552077</t>
  </si>
  <si>
    <t>Pernerova 18</t>
  </si>
  <si>
    <t>Hana</t>
  </si>
  <si>
    <t>3322611/0100</t>
  </si>
  <si>
    <t>Provoz koupaliště č.p. 1902</t>
  </si>
  <si>
    <t>27ZG500Z0083949U</t>
  </si>
  <si>
    <t>9300530618</t>
  </si>
  <si>
    <t>2048356, 6017508</t>
  </si>
  <si>
    <t>Sadová 1216 - tribuna</t>
  </si>
  <si>
    <t>Sadová</t>
  </si>
  <si>
    <t>27ZG500Z0075453I</t>
  </si>
  <si>
    <t>9300430470</t>
  </si>
  <si>
    <t>Sadová 1216 - hospoda</t>
  </si>
  <si>
    <t>27ZG500Z0075454G</t>
  </si>
  <si>
    <t>9300430473</t>
  </si>
  <si>
    <t>25819832</t>
  </si>
  <si>
    <t>Pernerova 18 - byt</t>
  </si>
  <si>
    <t>27ZG500Z00688135</t>
  </si>
  <si>
    <t>9300512096</t>
  </si>
  <si>
    <t>Pernerova 18 - admin. budova + dílny</t>
  </si>
  <si>
    <t>27ZG500Z00839508</t>
  </si>
  <si>
    <t>9300512080</t>
  </si>
  <si>
    <t>U Hřiště 1524- budova</t>
  </si>
  <si>
    <t>27ZG500Z00708108</t>
  </si>
  <si>
    <t>9300512978</t>
  </si>
  <si>
    <t>2096010</t>
  </si>
  <si>
    <t>U Hřiště 1524 - hala</t>
  </si>
  <si>
    <t>27ZG500Z0287373N</t>
  </si>
  <si>
    <t>9302299984</t>
  </si>
  <si>
    <t>3511546</t>
  </si>
  <si>
    <t>Ruská č.p. 1734 - volejbal</t>
  </si>
  <si>
    <t>Ruská</t>
  </si>
  <si>
    <t>27ZG500Z0307905K</t>
  </si>
  <si>
    <t>9302408420</t>
  </si>
  <si>
    <t>Základní škola M. Choceňského, Choceň</t>
  </si>
  <si>
    <t>70887403</t>
  </si>
  <si>
    <t>Mistra Choceňského</t>
  </si>
  <si>
    <t>skola@zschocho.cz</t>
  </si>
  <si>
    <t>Mistra Choceňského 211</t>
  </si>
  <si>
    <t>27ZG500Z0081954A</t>
  </si>
  <si>
    <t>9300436384</t>
  </si>
  <si>
    <t>5985922</t>
  </si>
  <si>
    <t>ekonomka</t>
  </si>
  <si>
    <t>90622611/0100</t>
  </si>
  <si>
    <t>Kollárova 688</t>
  </si>
  <si>
    <t>27ZG500Z00774287</t>
  </si>
  <si>
    <t>9300440167</t>
  </si>
  <si>
    <t>3404161208</t>
  </si>
  <si>
    <t>Základní škola Sv. Čecha, Choceň</t>
  </si>
  <si>
    <t>70888248</t>
  </si>
  <si>
    <t>Svatopluka Čecha</t>
  </si>
  <si>
    <t>PhDr. Zdena</t>
  </si>
  <si>
    <t>Müllerová</t>
  </si>
  <si>
    <t>reditelna@zschocen.cz</t>
  </si>
  <si>
    <t>Svat. Čecha 440</t>
  </si>
  <si>
    <t>Sv. Čecha</t>
  </si>
  <si>
    <t>27ZG500Z0081951G</t>
  </si>
  <si>
    <t>Svatopluka Čecha 1686</t>
  </si>
  <si>
    <t>Ivana</t>
  </si>
  <si>
    <t>Knytlová</t>
  </si>
  <si>
    <t>knytlova@zschocen.cz</t>
  </si>
  <si>
    <t>90526611/0100</t>
  </si>
  <si>
    <t>Sv. Čecha 1686, 56501 Choceň</t>
  </si>
  <si>
    <t>27ZG500Z0291983K</t>
  </si>
  <si>
    <t>15469504</t>
  </si>
  <si>
    <t>Základní umělecká škola Choceň</t>
  </si>
  <si>
    <t>72087820</t>
  </si>
  <si>
    <t>Mgr. Ivona</t>
  </si>
  <si>
    <t>Filipiová</t>
  </si>
  <si>
    <t>zus.chocen@seznam.cz</t>
  </si>
  <si>
    <t>ZUŠ - Pardubická 1</t>
  </si>
  <si>
    <t>27ZG500Z0075510W</t>
  </si>
  <si>
    <t>9300509663</t>
  </si>
  <si>
    <t>Pernerova 1</t>
  </si>
  <si>
    <t>Mirka</t>
  </si>
  <si>
    <t>Kašparová</t>
  </si>
  <si>
    <t>43-8505820297/0100</t>
  </si>
  <si>
    <t>Zařízení sociální péče Choceň</t>
  </si>
  <si>
    <t>00854344</t>
  </si>
  <si>
    <t>Dr. Fikejze</t>
  </si>
  <si>
    <t>Mgr. Bc. Jan</t>
  </si>
  <si>
    <t>Vojvodík</t>
  </si>
  <si>
    <t>reditelna@zspchocen.cz</t>
  </si>
  <si>
    <t>Dr. Fikejze 1115</t>
  </si>
  <si>
    <t>27ZG500Z0291333M</t>
  </si>
  <si>
    <t>9302341763</t>
  </si>
  <si>
    <t>4011635,4168133</t>
  </si>
  <si>
    <t>Hudečková</t>
  </si>
  <si>
    <t>465 471 782, 465 472 105</t>
  </si>
  <si>
    <t>hudeckova@unet.cz</t>
  </si>
  <si>
    <t>61637611/0100</t>
  </si>
  <si>
    <t>bez záloh</t>
  </si>
  <si>
    <t>měsíc</t>
  </si>
  <si>
    <t>21. den v měsíci</t>
  </si>
  <si>
    <t>Komodita</t>
  </si>
  <si>
    <t>Počet OM</t>
  </si>
  <si>
    <t>celkem</t>
  </si>
  <si>
    <t>plyn MO</t>
  </si>
  <si>
    <t>plyn SO</t>
  </si>
  <si>
    <r>
      <t>Denní rezervovaná pevná kapacita (tis. 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  <r>
      <rPr>
        <b/>
        <sz val="10"/>
        <color theme="1"/>
        <rFont val="Calibri"/>
        <family val="2"/>
        <charset val="238"/>
        <scheme val="minor"/>
      </rPr>
      <t>/den)</t>
    </r>
  </si>
  <si>
    <t>Roční spotřeba v MWh</t>
  </si>
  <si>
    <t>Spotřeba za 2026-2027 (MWh</t>
  </si>
  <si>
    <t>Seznam odběrných míst zemního plynu MO v období od 1.1.2026 do 31.12.2027</t>
  </si>
  <si>
    <t>Seznam odběrných míst zemního plynu SO/VO v období od 1.1.2026 do 31.12.2027</t>
  </si>
  <si>
    <t>Ing. Kateřina</t>
  </si>
  <si>
    <t>ekonom</t>
  </si>
  <si>
    <t>hudeckova@tschocen.cz</t>
  </si>
  <si>
    <t>Mgr. Soňa</t>
  </si>
  <si>
    <t>Teplá</t>
  </si>
  <si>
    <t>465 471 885, 604 173 611</t>
  </si>
  <si>
    <t>Hájková</t>
  </si>
  <si>
    <t>hana.hajkova@zschocho.cz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</si>
</sst>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33" borderId="11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17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wrapText="1"/>
    </xf>
    <xf numFmtId="165" fontId="0" fillId="0" borderId="0" xfId="0" applyNumberFormat="1"/>
    <xf numFmtId="0" fontId="16" fillId="0" borderId="14" xfId="0" applyFont="1" applyBorder="1"/>
    <xf numFmtId="0" fontId="0" fillId="0" borderId="14" xfId="0" applyBorder="1"/>
    <xf numFmtId="3" fontId="0" fillId="0" borderId="14" xfId="0" applyNumberFormat="1" applyBorder="1"/>
    <xf numFmtId="3" fontId="16" fillId="0" borderId="14" xfId="0" applyNumberFormat="1" applyFont="1" applyBorder="1"/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udeckova@tschocen.cz" TargetMode="External"/><Relationship Id="rId3" Type="http://schemas.openxmlformats.org/officeDocument/2006/relationships/hyperlink" Target="mailto:hudeckova@tschocen.cz" TargetMode="External"/><Relationship Id="rId7" Type="http://schemas.openxmlformats.org/officeDocument/2006/relationships/hyperlink" Target="mailto:hudeckova@tschocen.cz" TargetMode="External"/><Relationship Id="rId2" Type="http://schemas.openxmlformats.org/officeDocument/2006/relationships/hyperlink" Target="mailto:hudeckova@tschocen.cz" TargetMode="External"/><Relationship Id="rId1" Type="http://schemas.openxmlformats.org/officeDocument/2006/relationships/hyperlink" Target="mailto:hudeckova@tschocen.cz" TargetMode="External"/><Relationship Id="rId6" Type="http://schemas.openxmlformats.org/officeDocument/2006/relationships/hyperlink" Target="mailto:hudeckova@tschocen.cz" TargetMode="External"/><Relationship Id="rId5" Type="http://schemas.openxmlformats.org/officeDocument/2006/relationships/hyperlink" Target="mailto:hudeckova@tschocen.cz" TargetMode="External"/><Relationship Id="rId4" Type="http://schemas.openxmlformats.org/officeDocument/2006/relationships/hyperlink" Target="mailto:hudeckova@tschocen.cz" TargetMode="External"/><Relationship Id="rId9" Type="http://schemas.openxmlformats.org/officeDocument/2006/relationships/hyperlink" Target="mailto:hudeckova@tschocen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C17" sqref="C17"/>
    </sheetView>
  </sheetViews>
  <sheetFormatPr defaultRowHeight="14.5" x14ac:dyDescent="0.35"/>
  <cols>
    <col min="1" max="1" width="11.7265625" bestFit="1" customWidth="1"/>
    <col min="2" max="2" width="12.54296875" customWidth="1"/>
    <col min="3" max="3" width="20.453125" bestFit="1" customWidth="1"/>
    <col min="4" max="4" width="25.90625" bestFit="1" customWidth="1"/>
  </cols>
  <sheetData>
    <row r="1" spans="1:4" x14ac:dyDescent="0.35">
      <c r="A1" s="13" t="s">
        <v>417</v>
      </c>
      <c r="B1" s="13" t="s">
        <v>418</v>
      </c>
      <c r="C1" s="13" t="s">
        <v>423</v>
      </c>
      <c r="D1" s="13" t="s">
        <v>424</v>
      </c>
    </row>
    <row r="2" spans="1:4" x14ac:dyDescent="0.35">
      <c r="A2" s="14" t="s">
        <v>420</v>
      </c>
      <c r="B2" s="14">
        <v>57</v>
      </c>
      <c r="C2" s="15">
        <f>MO!BF63</f>
        <v>3831.4890610000007</v>
      </c>
      <c r="D2" s="15">
        <f>C2*2</f>
        <v>7662.9781220000013</v>
      </c>
    </row>
    <row r="3" spans="1:4" x14ac:dyDescent="0.35">
      <c r="A3" s="14" t="s">
        <v>421</v>
      </c>
      <c r="B3" s="14">
        <v>1</v>
      </c>
      <c r="C3" s="15">
        <f>SO!AX6</f>
        <v>597.59360000000004</v>
      </c>
      <c r="D3" s="15">
        <f t="shared" ref="D3:D4" si="0">C3*2</f>
        <v>1195.1872000000001</v>
      </c>
    </row>
    <row r="4" spans="1:4" x14ac:dyDescent="0.35">
      <c r="A4" s="13" t="s">
        <v>419</v>
      </c>
      <c r="B4" s="13">
        <f>SUM(B2:B3)</f>
        <v>58</v>
      </c>
      <c r="C4" s="16">
        <f>SUM(C2:C3)</f>
        <v>4429.0826610000004</v>
      </c>
      <c r="D4" s="16">
        <f t="shared" si="0"/>
        <v>8858.1653220000007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F63"/>
  <sheetViews>
    <sheetView showGridLines="0" workbookViewId="0">
      <selection activeCell="K17" sqref="K17"/>
    </sheetView>
  </sheetViews>
  <sheetFormatPr defaultRowHeight="14.5" x14ac:dyDescent="0.35"/>
  <cols>
    <col min="1" max="1" width="34.90625" bestFit="1" customWidth="1"/>
    <col min="2" max="2" width="8.54296875" bestFit="1" customWidth="1"/>
    <col min="3" max="3" width="10.36328125" bestFit="1" customWidth="1"/>
    <col min="4" max="4" width="16.453125" bestFit="1" customWidth="1"/>
    <col min="5" max="5" width="4.7265625" bestFit="1" customWidth="1"/>
    <col min="6" max="6" width="6.453125" bestFit="1" customWidth="1"/>
    <col min="7" max="7" width="5.7265625" bestFit="1" customWidth="1"/>
    <col min="8" max="8" width="11.81640625" bestFit="1" customWidth="1"/>
    <col min="9" max="9" width="10.453125" bestFit="1" customWidth="1"/>
    <col min="10" max="10" width="12.08984375" bestFit="1" customWidth="1"/>
    <col min="11" max="11" width="21" bestFit="1" customWidth="1"/>
    <col min="12" max="12" width="24.54296875" bestFit="1" customWidth="1"/>
    <col min="13" max="13" width="33.81640625" bestFit="1" customWidth="1"/>
    <col min="14" max="14" width="17.81640625" bestFit="1" customWidth="1"/>
    <col min="15" max="15" width="9.08984375" bestFit="1" customWidth="1"/>
    <col min="16" max="16" width="3.7265625" bestFit="1" customWidth="1"/>
    <col min="17" max="17" width="6.453125" bestFit="1" customWidth="1"/>
    <col min="18" max="18" width="5.7265625" bestFit="1" customWidth="1"/>
    <col min="19" max="19" width="11" customWidth="1"/>
    <col min="20" max="20" width="17" bestFit="1" customWidth="1"/>
    <col min="21" max="21" width="18.1796875" bestFit="1" customWidth="1"/>
    <col min="22" max="22" width="16.1796875" bestFit="1" customWidth="1"/>
    <col min="23" max="23" width="22.08984375" bestFit="1" customWidth="1"/>
    <col min="24" max="24" width="34.90625" bestFit="1" customWidth="1"/>
    <col min="25" max="25" width="19.7265625" bestFit="1" customWidth="1"/>
    <col min="26" max="26" width="6.453125" bestFit="1" customWidth="1"/>
    <col min="27" max="27" width="5.7265625" bestFit="1" customWidth="1"/>
    <col min="28" max="28" width="11.81640625" bestFit="1" customWidth="1"/>
    <col min="29" max="29" width="10.453125" bestFit="1" customWidth="1"/>
    <col min="31" max="31" width="19.1796875" bestFit="1" customWidth="1"/>
    <col min="32" max="32" width="22.6328125" bestFit="1" customWidth="1"/>
    <col min="33" max="33" width="17.7265625" bestFit="1" customWidth="1"/>
    <col min="34" max="34" width="13" bestFit="1" customWidth="1"/>
    <col min="35" max="35" width="34.54296875" bestFit="1" customWidth="1"/>
    <col min="36" max="36" width="18.81640625" bestFit="1" customWidth="1"/>
    <col min="37" max="37" width="22.54296875" bestFit="1" customWidth="1"/>
    <col min="38" max="38" width="32.7265625" bestFit="1" customWidth="1"/>
    <col min="39" max="39" width="14" bestFit="1" customWidth="1"/>
    <col min="40" max="40" width="26.26953125" bestFit="1" customWidth="1"/>
    <col min="41" max="41" width="16.6328125" bestFit="1" customWidth="1"/>
    <col min="42" max="42" width="34.90625" bestFit="1" customWidth="1"/>
    <col min="43" max="43" width="32.453125" bestFit="1" customWidth="1"/>
    <col min="44" max="44" width="21.36328125" bestFit="1" customWidth="1"/>
    <col min="45" max="45" width="18" bestFit="1" customWidth="1"/>
    <col min="46" max="46" width="15.54296875" bestFit="1" customWidth="1"/>
    <col min="47" max="47" width="14.54296875" bestFit="1" customWidth="1"/>
    <col min="48" max="48" width="16.08984375" bestFit="1" customWidth="1"/>
    <col min="49" max="49" width="15.81640625" bestFit="1" customWidth="1"/>
    <col min="50" max="51" width="16.1796875" bestFit="1" customWidth="1"/>
    <col min="52" max="52" width="18" bestFit="1" customWidth="1"/>
    <col min="53" max="53" width="15.26953125" bestFit="1" customWidth="1"/>
    <col min="54" max="54" width="13.6328125" bestFit="1" customWidth="1"/>
    <col min="55" max="55" width="14.54296875" bestFit="1" customWidth="1"/>
    <col min="56" max="57" width="17.26953125" bestFit="1" customWidth="1"/>
    <col min="58" max="58" width="12.1796875" bestFit="1" customWidth="1"/>
  </cols>
  <sheetData>
    <row r="2" spans="1:58" ht="16.5" customHeight="1" x14ac:dyDescent="0.35">
      <c r="A2" s="20" t="s">
        <v>425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58" x14ac:dyDescent="0.35">
      <c r="A4" s="19" t="s">
        <v>0</v>
      </c>
      <c r="B4" s="17"/>
      <c r="C4" s="17"/>
      <c r="D4" s="17"/>
      <c r="E4" s="17"/>
      <c r="F4" s="17"/>
      <c r="G4" s="17"/>
      <c r="H4" s="19" t="s">
        <v>1</v>
      </c>
      <c r="I4" s="17"/>
      <c r="J4" s="17"/>
      <c r="K4" s="17"/>
      <c r="L4" s="18"/>
      <c r="M4" s="17" t="s">
        <v>2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 t="s">
        <v>3</v>
      </c>
      <c r="Y4" s="17"/>
      <c r="Z4" s="17"/>
      <c r="AA4" s="18"/>
      <c r="AB4" s="19" t="s">
        <v>4</v>
      </c>
      <c r="AC4" s="17"/>
      <c r="AD4" s="17"/>
      <c r="AE4" s="17"/>
      <c r="AF4" s="18"/>
      <c r="AG4" s="19" t="s">
        <v>5</v>
      </c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8"/>
      <c r="AT4" s="19" t="s">
        <v>6</v>
      </c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58" ht="26" x14ac:dyDescent="0.3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21</v>
      </c>
      <c r="N5" s="2" t="s">
        <v>10</v>
      </c>
      <c r="O5" s="2" t="s">
        <v>11</v>
      </c>
      <c r="P5" s="2" t="s">
        <v>12</v>
      </c>
      <c r="Q5" s="2" t="s">
        <v>13</v>
      </c>
      <c r="R5" s="2" t="s">
        <v>14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7</v>
      </c>
      <c r="Y5" s="2" t="s">
        <v>27</v>
      </c>
      <c r="Z5" s="2" t="s">
        <v>13</v>
      </c>
      <c r="AA5" s="2" t="s">
        <v>14</v>
      </c>
      <c r="AB5" s="2" t="s">
        <v>15</v>
      </c>
      <c r="AC5" s="2" t="s">
        <v>16</v>
      </c>
      <c r="AD5" s="2" t="s">
        <v>17</v>
      </c>
      <c r="AE5" s="2" t="s">
        <v>18</v>
      </c>
      <c r="AF5" s="2" t="s">
        <v>19</v>
      </c>
      <c r="AG5" s="2" t="s">
        <v>28</v>
      </c>
      <c r="AH5" s="2" t="s">
        <v>29</v>
      </c>
      <c r="AI5" s="2" t="s">
        <v>30</v>
      </c>
      <c r="AJ5" s="2" t="s">
        <v>31</v>
      </c>
      <c r="AK5" s="2" t="s">
        <v>32</v>
      </c>
      <c r="AL5" s="2" t="s">
        <v>33</v>
      </c>
      <c r="AM5" s="2" t="s">
        <v>34</v>
      </c>
      <c r="AN5" s="2" t="s">
        <v>35</v>
      </c>
      <c r="AO5" s="2" t="s">
        <v>36</v>
      </c>
      <c r="AP5" s="2" t="s">
        <v>37</v>
      </c>
      <c r="AQ5" s="2" t="s">
        <v>38</v>
      </c>
      <c r="AR5" s="2" t="s">
        <v>39</v>
      </c>
      <c r="AS5" s="2" t="s">
        <v>40</v>
      </c>
      <c r="AT5" s="4" t="s">
        <v>41</v>
      </c>
      <c r="AU5" s="4" t="s">
        <v>42</v>
      </c>
      <c r="AV5" s="4" t="s">
        <v>43</v>
      </c>
      <c r="AW5" s="4" t="s">
        <v>44</v>
      </c>
      <c r="AX5" s="4" t="s">
        <v>45</v>
      </c>
      <c r="AY5" s="4" t="s">
        <v>46</v>
      </c>
      <c r="AZ5" s="4" t="s">
        <v>47</v>
      </c>
      <c r="BA5" s="4" t="s">
        <v>48</v>
      </c>
      <c r="BB5" s="4" t="s">
        <v>49</v>
      </c>
      <c r="BC5" s="4" t="s">
        <v>50</v>
      </c>
      <c r="BD5" s="4" t="s">
        <v>51</v>
      </c>
      <c r="BE5" s="4" t="s">
        <v>52</v>
      </c>
      <c r="BF5" s="4" t="s">
        <v>53</v>
      </c>
    </row>
    <row r="6" spans="1:58" x14ac:dyDescent="0.35">
      <c r="A6" s="6" t="s">
        <v>54</v>
      </c>
      <c r="B6" s="8" t="s">
        <v>55</v>
      </c>
      <c r="C6" s="8" t="s">
        <v>56</v>
      </c>
      <c r="D6" s="6" t="s">
        <v>57</v>
      </c>
      <c r="E6" s="6">
        <v>301</v>
      </c>
      <c r="F6" s="6" t="s">
        <v>58</v>
      </c>
      <c r="G6" s="6">
        <v>56501</v>
      </c>
      <c r="H6" s="6" t="s">
        <v>59</v>
      </c>
      <c r="I6" s="6" t="s">
        <v>60</v>
      </c>
      <c r="J6" s="6" t="s">
        <v>61</v>
      </c>
      <c r="K6" s="9">
        <v>465461923</v>
      </c>
      <c r="L6" s="6" t="s">
        <v>62</v>
      </c>
      <c r="M6" s="6" t="s">
        <v>63</v>
      </c>
      <c r="N6" s="6" t="s">
        <v>57</v>
      </c>
      <c r="O6" s="6">
        <v>301</v>
      </c>
      <c r="P6" s="5"/>
      <c r="Q6" s="6" t="s">
        <v>58</v>
      </c>
      <c r="R6" s="6">
        <v>56501</v>
      </c>
      <c r="S6" s="6" t="s">
        <v>64</v>
      </c>
      <c r="T6" s="8" t="s">
        <v>65</v>
      </c>
      <c r="U6" s="8" t="s">
        <v>66</v>
      </c>
      <c r="V6" s="8" t="s">
        <v>67</v>
      </c>
      <c r="W6" s="6" t="s">
        <v>68</v>
      </c>
      <c r="X6" s="6" t="s">
        <v>54</v>
      </c>
      <c r="Y6" s="6" t="s">
        <v>69</v>
      </c>
      <c r="Z6" s="6" t="s">
        <v>58</v>
      </c>
      <c r="AA6" s="6">
        <v>56501</v>
      </c>
      <c r="AB6" s="6" t="s">
        <v>70</v>
      </c>
      <c r="AC6" s="6" t="s">
        <v>71</v>
      </c>
      <c r="AD6" s="6" t="s">
        <v>72</v>
      </c>
      <c r="AE6" s="6">
        <v>465461929</v>
      </c>
      <c r="AF6" s="6" t="s">
        <v>73</v>
      </c>
      <c r="AG6" s="6" t="s">
        <v>74</v>
      </c>
      <c r="AH6" s="6" t="s">
        <v>75</v>
      </c>
      <c r="AI6" s="6" t="s">
        <v>76</v>
      </c>
      <c r="AJ6" s="11">
        <v>1</v>
      </c>
      <c r="AK6" s="6" t="s">
        <v>77</v>
      </c>
      <c r="AL6" s="6" t="s">
        <v>78</v>
      </c>
      <c r="AM6" s="6" t="s">
        <v>79</v>
      </c>
      <c r="AN6" s="6" t="s">
        <v>76</v>
      </c>
      <c r="AO6" s="6" t="s">
        <v>80</v>
      </c>
      <c r="AP6" s="6" t="s">
        <v>78</v>
      </c>
      <c r="AQ6" s="6" t="s">
        <v>81</v>
      </c>
      <c r="AR6" s="6" t="s">
        <v>78</v>
      </c>
      <c r="AS6" s="6" t="s">
        <v>82</v>
      </c>
      <c r="AT6" s="10">
        <v>6.5100410000000002</v>
      </c>
      <c r="AU6" s="10">
        <v>6.0900379999999998</v>
      </c>
      <c r="AV6" s="10">
        <v>6.5100410000000002</v>
      </c>
      <c r="AW6" s="10">
        <v>4.3634690000000003</v>
      </c>
      <c r="AX6" s="10">
        <v>1.723954</v>
      </c>
      <c r="AY6" s="10">
        <v>0.62520200000000004</v>
      </c>
      <c r="AZ6" s="10">
        <v>0.35741499999999998</v>
      </c>
      <c r="BA6" s="10">
        <v>0.36870199999999997</v>
      </c>
      <c r="BB6" s="10">
        <v>1.0035270000000001</v>
      </c>
      <c r="BC6" s="10">
        <v>2.940436</v>
      </c>
      <c r="BD6" s="10">
        <v>4.8336629999999996</v>
      </c>
      <c r="BE6" s="10">
        <v>6.1111060000000004</v>
      </c>
      <c r="BF6" s="10">
        <v>41.437593999999997</v>
      </c>
    </row>
    <row r="7" spans="1:58" x14ac:dyDescent="0.35">
      <c r="A7" s="6" t="s">
        <v>54</v>
      </c>
      <c r="B7" s="8" t="s">
        <v>55</v>
      </c>
      <c r="C7" s="8" t="s">
        <v>56</v>
      </c>
      <c r="D7" s="6" t="s">
        <v>57</v>
      </c>
      <c r="E7" s="6">
        <v>301</v>
      </c>
      <c r="F7" s="6" t="s">
        <v>58</v>
      </c>
      <c r="G7" s="6">
        <v>56501</v>
      </c>
      <c r="H7" s="6" t="s">
        <v>59</v>
      </c>
      <c r="I7" s="6" t="s">
        <v>60</v>
      </c>
      <c r="J7" s="6" t="s">
        <v>61</v>
      </c>
      <c r="K7" s="9">
        <v>465461923</v>
      </c>
      <c r="L7" s="6" t="s">
        <v>62</v>
      </c>
      <c r="M7" s="6" t="s">
        <v>83</v>
      </c>
      <c r="N7" s="6" t="s">
        <v>57</v>
      </c>
      <c r="O7" s="6">
        <v>301</v>
      </c>
      <c r="P7" s="5"/>
      <c r="Q7" s="6" t="s">
        <v>58</v>
      </c>
      <c r="R7" s="6">
        <v>56501</v>
      </c>
      <c r="S7" s="6" t="s">
        <v>64</v>
      </c>
      <c r="T7" s="8" t="s">
        <v>84</v>
      </c>
      <c r="U7" s="8" t="s">
        <v>85</v>
      </c>
      <c r="V7" s="8" t="s">
        <v>86</v>
      </c>
      <c r="W7" s="6" t="s">
        <v>68</v>
      </c>
      <c r="X7" s="6" t="s">
        <v>54</v>
      </c>
      <c r="Y7" s="6" t="s">
        <v>69</v>
      </c>
      <c r="Z7" s="6" t="s">
        <v>58</v>
      </c>
      <c r="AA7" s="6">
        <v>56501</v>
      </c>
      <c r="AB7" s="6" t="s">
        <v>70</v>
      </c>
      <c r="AC7" s="6" t="s">
        <v>71</v>
      </c>
      <c r="AD7" s="6" t="s">
        <v>72</v>
      </c>
      <c r="AE7" s="6">
        <v>465461929</v>
      </c>
      <c r="AF7" s="6" t="s">
        <v>73</v>
      </c>
      <c r="AG7" s="6" t="s">
        <v>74</v>
      </c>
      <c r="AH7" s="6" t="s">
        <v>75</v>
      </c>
      <c r="AI7" s="6" t="s">
        <v>76</v>
      </c>
      <c r="AJ7" s="11">
        <v>1</v>
      </c>
      <c r="AK7" s="6" t="s">
        <v>77</v>
      </c>
      <c r="AL7" s="6" t="s">
        <v>78</v>
      </c>
      <c r="AM7" s="6" t="s">
        <v>79</v>
      </c>
      <c r="AN7" s="6" t="s">
        <v>76</v>
      </c>
      <c r="AO7" s="6" t="s">
        <v>80</v>
      </c>
      <c r="AP7" s="6" t="s">
        <v>78</v>
      </c>
      <c r="AQ7" s="6" t="s">
        <v>81</v>
      </c>
      <c r="AR7" s="6" t="s">
        <v>78</v>
      </c>
      <c r="AS7" s="6" t="s">
        <v>82</v>
      </c>
      <c r="AT7" s="10">
        <v>4.440334</v>
      </c>
      <c r="AU7" s="10">
        <v>4.153861</v>
      </c>
      <c r="AV7" s="10">
        <v>4.440334</v>
      </c>
      <c r="AW7" s="10">
        <v>2.6850939999999999</v>
      </c>
      <c r="AX7" s="10">
        <v>1.060848</v>
      </c>
      <c r="AY7" s="10">
        <v>0.38472299999999998</v>
      </c>
      <c r="AZ7" s="10">
        <v>0.27929999999999999</v>
      </c>
      <c r="BA7" s="10">
        <v>0.30011199999999999</v>
      </c>
      <c r="BB7" s="10">
        <v>0.81684000000000001</v>
      </c>
      <c r="BC7" s="10">
        <v>2.3934250000000001</v>
      </c>
      <c r="BD7" s="10">
        <v>3.9344540000000001</v>
      </c>
      <c r="BE7" s="10">
        <v>4.9742540000000002</v>
      </c>
      <c r="BF7" s="10">
        <v>29.863579000000001</v>
      </c>
    </row>
    <row r="8" spans="1:58" x14ac:dyDescent="0.35">
      <c r="A8" s="6" t="s">
        <v>54</v>
      </c>
      <c r="B8" s="8" t="s">
        <v>55</v>
      </c>
      <c r="C8" s="8" t="s">
        <v>56</v>
      </c>
      <c r="D8" s="6" t="s">
        <v>57</v>
      </c>
      <c r="E8" s="6">
        <v>301</v>
      </c>
      <c r="F8" s="6" t="s">
        <v>58</v>
      </c>
      <c r="G8" s="6">
        <v>56501</v>
      </c>
      <c r="H8" s="6" t="s">
        <v>59</v>
      </c>
      <c r="I8" s="6" t="s">
        <v>60</v>
      </c>
      <c r="J8" s="6" t="s">
        <v>61</v>
      </c>
      <c r="K8" s="9">
        <v>465461923</v>
      </c>
      <c r="L8" s="6" t="s">
        <v>62</v>
      </c>
      <c r="M8" s="6" t="s">
        <v>87</v>
      </c>
      <c r="N8" s="6" t="s">
        <v>57</v>
      </c>
      <c r="O8" s="6">
        <v>301</v>
      </c>
      <c r="P8" s="5"/>
      <c r="Q8" s="6" t="s">
        <v>58</v>
      </c>
      <c r="R8" s="6">
        <v>56501</v>
      </c>
      <c r="S8" s="6" t="s">
        <v>64</v>
      </c>
      <c r="T8" s="8" t="s">
        <v>88</v>
      </c>
      <c r="U8" s="8" t="s">
        <v>89</v>
      </c>
      <c r="V8" s="8" t="s">
        <v>90</v>
      </c>
      <c r="W8" s="6" t="s">
        <v>91</v>
      </c>
      <c r="X8" s="6" t="s">
        <v>54</v>
      </c>
      <c r="Y8" s="6" t="s">
        <v>69</v>
      </c>
      <c r="Z8" s="6" t="s">
        <v>58</v>
      </c>
      <c r="AA8" s="6">
        <v>56501</v>
      </c>
      <c r="AB8" s="6" t="s">
        <v>70</v>
      </c>
      <c r="AC8" s="6" t="s">
        <v>71</v>
      </c>
      <c r="AD8" s="6" t="s">
        <v>72</v>
      </c>
      <c r="AE8" s="6">
        <v>465461929</v>
      </c>
      <c r="AF8" s="6" t="s">
        <v>73</v>
      </c>
      <c r="AG8" s="6" t="s">
        <v>74</v>
      </c>
      <c r="AH8" s="6" t="s">
        <v>75</v>
      </c>
      <c r="AI8" s="6" t="s">
        <v>76</v>
      </c>
      <c r="AJ8" s="11">
        <v>1</v>
      </c>
      <c r="AK8" s="6" t="s">
        <v>77</v>
      </c>
      <c r="AL8" s="6" t="s">
        <v>78</v>
      </c>
      <c r="AM8" s="6" t="s">
        <v>79</v>
      </c>
      <c r="AN8" s="6" t="s">
        <v>76</v>
      </c>
      <c r="AO8" s="6" t="s">
        <v>80</v>
      </c>
      <c r="AP8" s="6" t="s">
        <v>78</v>
      </c>
      <c r="AQ8" s="6" t="s">
        <v>81</v>
      </c>
      <c r="AR8" s="6" t="s">
        <v>78</v>
      </c>
      <c r="AS8" s="6" t="s">
        <v>82</v>
      </c>
      <c r="AT8" s="10">
        <v>2.7779609999999999</v>
      </c>
      <c r="AU8" s="10">
        <v>2.598738</v>
      </c>
      <c r="AV8" s="10">
        <v>2.7779609999999999</v>
      </c>
      <c r="AW8" s="10">
        <v>2.2701099999999999</v>
      </c>
      <c r="AX8" s="10">
        <v>0.89689300000000005</v>
      </c>
      <c r="AY8" s="10">
        <v>0.325264</v>
      </c>
      <c r="AZ8" s="10">
        <v>0.103001</v>
      </c>
      <c r="BA8" s="10">
        <v>8.9497999999999994E-2</v>
      </c>
      <c r="BB8" s="10">
        <v>0.243594</v>
      </c>
      <c r="BC8" s="10">
        <v>0.71375699999999997</v>
      </c>
      <c r="BD8" s="10">
        <v>1.1733150000000001</v>
      </c>
      <c r="BE8" s="10">
        <v>1.4834000000000001</v>
      </c>
      <c r="BF8" s="10">
        <v>15.453492000000001</v>
      </c>
    </row>
    <row r="9" spans="1:58" x14ac:dyDescent="0.35">
      <c r="A9" s="6" t="s">
        <v>54</v>
      </c>
      <c r="B9" s="8" t="s">
        <v>55</v>
      </c>
      <c r="C9" s="8" t="s">
        <v>56</v>
      </c>
      <c r="D9" s="6" t="s">
        <v>57</v>
      </c>
      <c r="E9" s="6">
        <v>301</v>
      </c>
      <c r="F9" s="6" t="s">
        <v>58</v>
      </c>
      <c r="G9" s="6">
        <v>56501</v>
      </c>
      <c r="H9" s="6" t="s">
        <v>59</v>
      </c>
      <c r="I9" s="6" t="s">
        <v>60</v>
      </c>
      <c r="J9" s="6" t="s">
        <v>61</v>
      </c>
      <c r="K9" s="9">
        <v>465461923</v>
      </c>
      <c r="L9" s="6" t="s">
        <v>62</v>
      </c>
      <c r="M9" s="6" t="s">
        <v>92</v>
      </c>
      <c r="N9" s="6" t="s">
        <v>57</v>
      </c>
      <c r="O9" s="6">
        <v>301</v>
      </c>
      <c r="P9" s="5"/>
      <c r="Q9" s="6" t="s">
        <v>58</v>
      </c>
      <c r="R9" s="6">
        <v>56501</v>
      </c>
      <c r="S9" s="6" t="s">
        <v>64</v>
      </c>
      <c r="T9" s="8" t="s">
        <v>93</v>
      </c>
      <c r="U9" s="8" t="s">
        <v>94</v>
      </c>
      <c r="V9" s="8" t="s">
        <v>95</v>
      </c>
      <c r="W9" s="6" t="s">
        <v>68</v>
      </c>
      <c r="X9" s="6" t="s">
        <v>54</v>
      </c>
      <c r="Y9" s="6" t="s">
        <v>69</v>
      </c>
      <c r="Z9" s="6" t="s">
        <v>58</v>
      </c>
      <c r="AA9" s="6">
        <v>56501</v>
      </c>
      <c r="AB9" s="6" t="s">
        <v>70</v>
      </c>
      <c r="AC9" s="6" t="s">
        <v>71</v>
      </c>
      <c r="AD9" s="6" t="s">
        <v>72</v>
      </c>
      <c r="AE9" s="6">
        <v>465461929</v>
      </c>
      <c r="AF9" s="6" t="s">
        <v>73</v>
      </c>
      <c r="AG9" s="6" t="s">
        <v>74</v>
      </c>
      <c r="AH9" s="6" t="s">
        <v>75</v>
      </c>
      <c r="AI9" s="6" t="s">
        <v>76</v>
      </c>
      <c r="AJ9" s="11">
        <v>1</v>
      </c>
      <c r="AK9" s="6" t="s">
        <v>77</v>
      </c>
      <c r="AL9" s="6" t="s">
        <v>78</v>
      </c>
      <c r="AM9" s="6" t="s">
        <v>79</v>
      </c>
      <c r="AN9" s="6" t="s">
        <v>76</v>
      </c>
      <c r="AO9" s="6" t="s">
        <v>80</v>
      </c>
      <c r="AP9" s="6" t="s">
        <v>78</v>
      </c>
      <c r="AQ9" s="6" t="s">
        <v>81</v>
      </c>
      <c r="AR9" s="6" t="s">
        <v>78</v>
      </c>
      <c r="AS9" s="6" t="s">
        <v>82</v>
      </c>
      <c r="AT9" s="10">
        <v>6.2238049999999996</v>
      </c>
      <c r="AU9" s="10">
        <v>5.8222690000000004</v>
      </c>
      <c r="AV9" s="10">
        <v>6.2238049999999996</v>
      </c>
      <c r="AW9" s="10">
        <v>4.263566</v>
      </c>
      <c r="AX9" s="10">
        <v>1.6844840000000001</v>
      </c>
      <c r="AY9" s="10">
        <v>0.61088799999999999</v>
      </c>
      <c r="AZ9" s="10">
        <v>0.33085799999999999</v>
      </c>
      <c r="BA9" s="10">
        <v>0.33759400000000001</v>
      </c>
      <c r="BB9" s="10">
        <v>0.91885799999999995</v>
      </c>
      <c r="BC9" s="10">
        <v>2.6923499999999998</v>
      </c>
      <c r="BD9" s="10">
        <v>4.4258439999999997</v>
      </c>
      <c r="BE9" s="10">
        <v>5.5955089999999998</v>
      </c>
      <c r="BF9" s="10">
        <v>39.129829999999998</v>
      </c>
    </row>
    <row r="10" spans="1:58" x14ac:dyDescent="0.35">
      <c r="A10" s="6" t="s">
        <v>54</v>
      </c>
      <c r="B10" s="8" t="s">
        <v>55</v>
      </c>
      <c r="C10" s="8" t="s">
        <v>56</v>
      </c>
      <c r="D10" s="6" t="s">
        <v>57</v>
      </c>
      <c r="E10" s="6">
        <v>301</v>
      </c>
      <c r="F10" s="6" t="s">
        <v>58</v>
      </c>
      <c r="G10" s="6">
        <v>56501</v>
      </c>
      <c r="H10" s="6" t="s">
        <v>59</v>
      </c>
      <c r="I10" s="6" t="s">
        <v>60</v>
      </c>
      <c r="J10" s="6" t="s">
        <v>61</v>
      </c>
      <c r="K10" s="9">
        <v>465461923</v>
      </c>
      <c r="L10" s="6" t="s">
        <v>62</v>
      </c>
      <c r="M10" s="6" t="s">
        <v>96</v>
      </c>
      <c r="N10" s="6" t="s">
        <v>57</v>
      </c>
      <c r="O10" s="6">
        <v>302</v>
      </c>
      <c r="P10" s="5"/>
      <c r="Q10" s="6" t="s">
        <v>58</v>
      </c>
      <c r="R10" s="6">
        <v>56501</v>
      </c>
      <c r="S10" s="6" t="s">
        <v>64</v>
      </c>
      <c r="T10" s="8" t="s">
        <v>97</v>
      </c>
      <c r="U10" s="8" t="s">
        <v>98</v>
      </c>
      <c r="V10" s="8" t="s">
        <v>99</v>
      </c>
      <c r="W10" s="6" t="s">
        <v>68</v>
      </c>
      <c r="X10" s="6" t="s">
        <v>54</v>
      </c>
      <c r="Y10" s="6" t="s">
        <v>69</v>
      </c>
      <c r="Z10" s="6" t="s">
        <v>58</v>
      </c>
      <c r="AA10" s="6">
        <v>56501</v>
      </c>
      <c r="AB10" s="6" t="s">
        <v>70</v>
      </c>
      <c r="AC10" s="6" t="s">
        <v>71</v>
      </c>
      <c r="AD10" s="6" t="s">
        <v>72</v>
      </c>
      <c r="AE10" s="6">
        <v>465461929</v>
      </c>
      <c r="AF10" s="6" t="s">
        <v>73</v>
      </c>
      <c r="AG10" s="6" t="s">
        <v>74</v>
      </c>
      <c r="AH10" s="6" t="s">
        <v>75</v>
      </c>
      <c r="AI10" s="6" t="s">
        <v>76</v>
      </c>
      <c r="AJ10" s="11">
        <v>1</v>
      </c>
      <c r="AK10" s="6" t="s">
        <v>77</v>
      </c>
      <c r="AL10" s="6" t="s">
        <v>78</v>
      </c>
      <c r="AM10" s="6" t="s">
        <v>79</v>
      </c>
      <c r="AN10" s="6" t="s">
        <v>76</v>
      </c>
      <c r="AO10" s="6" t="s">
        <v>80</v>
      </c>
      <c r="AP10" s="6" t="s">
        <v>78</v>
      </c>
      <c r="AQ10" s="6" t="s">
        <v>81</v>
      </c>
      <c r="AR10" s="6" t="s">
        <v>78</v>
      </c>
      <c r="AS10" s="6" t="s">
        <v>82</v>
      </c>
      <c r="AT10" s="10">
        <v>4.2825340000000001</v>
      </c>
      <c r="AU10" s="10">
        <v>4.0062420000000003</v>
      </c>
      <c r="AV10" s="10">
        <v>4.2825340000000001</v>
      </c>
      <c r="AW10" s="10">
        <v>2.4898980000000002</v>
      </c>
      <c r="AX10" s="10">
        <v>0.98372899999999996</v>
      </c>
      <c r="AY10" s="10">
        <v>0.35675499999999999</v>
      </c>
      <c r="AZ10" s="10">
        <v>0.19586200000000001</v>
      </c>
      <c r="BA10" s="10">
        <v>0.20041500000000001</v>
      </c>
      <c r="BB10" s="10">
        <v>0.54548600000000003</v>
      </c>
      <c r="BC10" s="10">
        <v>1.5983290000000001</v>
      </c>
      <c r="BD10" s="10">
        <v>2.627427</v>
      </c>
      <c r="BE10" s="10">
        <v>3.321806</v>
      </c>
      <c r="BF10" s="10">
        <v>24.891017000000002</v>
      </c>
    </row>
    <row r="11" spans="1:58" x14ac:dyDescent="0.35">
      <c r="A11" s="6" t="s">
        <v>54</v>
      </c>
      <c r="B11" s="8" t="s">
        <v>55</v>
      </c>
      <c r="C11" s="8" t="s">
        <v>56</v>
      </c>
      <c r="D11" s="6" t="s">
        <v>57</v>
      </c>
      <c r="E11" s="6">
        <v>301</v>
      </c>
      <c r="F11" s="6" t="s">
        <v>58</v>
      </c>
      <c r="G11" s="6">
        <v>56501</v>
      </c>
      <c r="H11" s="6" t="s">
        <v>59</v>
      </c>
      <c r="I11" s="6" t="s">
        <v>60</v>
      </c>
      <c r="J11" s="6" t="s">
        <v>61</v>
      </c>
      <c r="K11" s="9">
        <v>465461923</v>
      </c>
      <c r="L11" s="6" t="s">
        <v>62</v>
      </c>
      <c r="M11" s="6" t="s">
        <v>100</v>
      </c>
      <c r="N11" s="6" t="s">
        <v>101</v>
      </c>
      <c r="O11" s="6">
        <v>217</v>
      </c>
      <c r="P11" s="5"/>
      <c r="Q11" s="6" t="s">
        <v>58</v>
      </c>
      <c r="R11" s="6">
        <v>56501</v>
      </c>
      <c r="S11" s="6" t="s">
        <v>64</v>
      </c>
      <c r="T11" s="8" t="s">
        <v>102</v>
      </c>
      <c r="U11" s="8" t="s">
        <v>103</v>
      </c>
      <c r="V11" s="8" t="s">
        <v>104</v>
      </c>
      <c r="W11" s="6" t="s">
        <v>105</v>
      </c>
      <c r="X11" s="6" t="s">
        <v>54</v>
      </c>
      <c r="Y11" s="6" t="s">
        <v>69</v>
      </c>
      <c r="Z11" s="6" t="s">
        <v>58</v>
      </c>
      <c r="AA11" s="6">
        <v>56501</v>
      </c>
      <c r="AB11" s="6" t="s">
        <v>70</v>
      </c>
      <c r="AC11" s="6" t="s">
        <v>71</v>
      </c>
      <c r="AD11" s="6" t="s">
        <v>72</v>
      </c>
      <c r="AE11" s="6">
        <v>465461929</v>
      </c>
      <c r="AF11" s="6" t="s">
        <v>73</v>
      </c>
      <c r="AG11" s="6" t="s">
        <v>74</v>
      </c>
      <c r="AH11" s="6" t="s">
        <v>75</v>
      </c>
      <c r="AI11" s="6" t="s">
        <v>76</v>
      </c>
      <c r="AJ11" s="11">
        <v>1</v>
      </c>
      <c r="AK11" s="6" t="s">
        <v>77</v>
      </c>
      <c r="AL11" s="6" t="s">
        <v>78</v>
      </c>
      <c r="AM11" s="6" t="s">
        <v>79</v>
      </c>
      <c r="AN11" s="6" t="s">
        <v>76</v>
      </c>
      <c r="AO11" s="6" t="s">
        <v>80</v>
      </c>
      <c r="AP11" s="6" t="s">
        <v>78</v>
      </c>
      <c r="AQ11" s="6" t="s">
        <v>81</v>
      </c>
      <c r="AR11" s="6" t="s">
        <v>78</v>
      </c>
      <c r="AS11" s="6" t="s">
        <v>82</v>
      </c>
      <c r="AT11" s="10">
        <v>11.43501</v>
      </c>
      <c r="AU11" s="10">
        <v>8.6223290000000006</v>
      </c>
      <c r="AV11" s="10">
        <v>6.4870809999999999</v>
      </c>
      <c r="AW11" s="10">
        <v>4.4866330000000003</v>
      </c>
      <c r="AX11" s="10">
        <v>1.772643</v>
      </c>
      <c r="AY11" s="10">
        <v>0.64285499999999995</v>
      </c>
      <c r="AZ11" s="10">
        <v>0.48369299999999998</v>
      </c>
      <c r="BA11" s="10">
        <v>0.52242</v>
      </c>
      <c r="BB11" s="10">
        <v>1.421956</v>
      </c>
      <c r="BC11" s="10">
        <v>4.1665130000000001</v>
      </c>
      <c r="BD11" s="10">
        <v>6.8491549999999997</v>
      </c>
      <c r="BE11" s="10">
        <v>8.6592749999999992</v>
      </c>
      <c r="BF11" s="10">
        <v>55.549562999999999</v>
      </c>
    </row>
    <row r="12" spans="1:58" x14ac:dyDescent="0.35">
      <c r="A12" s="6" t="s">
        <v>54</v>
      </c>
      <c r="B12" s="8" t="s">
        <v>55</v>
      </c>
      <c r="C12" s="8" t="s">
        <v>56</v>
      </c>
      <c r="D12" s="6" t="s">
        <v>57</v>
      </c>
      <c r="E12" s="6">
        <v>301</v>
      </c>
      <c r="F12" s="6" t="s">
        <v>58</v>
      </c>
      <c r="G12" s="6">
        <v>56501</v>
      </c>
      <c r="H12" s="6" t="s">
        <v>59</v>
      </c>
      <c r="I12" s="6" t="s">
        <v>60</v>
      </c>
      <c r="J12" s="6" t="s">
        <v>61</v>
      </c>
      <c r="K12" s="9">
        <v>465461923</v>
      </c>
      <c r="L12" s="6" t="s">
        <v>62</v>
      </c>
      <c r="M12" s="6" t="s">
        <v>106</v>
      </c>
      <c r="N12" s="6" t="s">
        <v>107</v>
      </c>
      <c r="O12" s="6">
        <v>1238</v>
      </c>
      <c r="P12" s="5"/>
      <c r="Q12" s="6" t="s">
        <v>58</v>
      </c>
      <c r="R12" s="6">
        <v>56501</v>
      </c>
      <c r="S12" s="6" t="s">
        <v>64</v>
      </c>
      <c r="T12" s="8" t="s">
        <v>108</v>
      </c>
      <c r="U12" s="8" t="s">
        <v>109</v>
      </c>
      <c r="V12" s="8" t="s">
        <v>110</v>
      </c>
      <c r="W12" s="6" t="s">
        <v>111</v>
      </c>
      <c r="X12" s="6" t="s">
        <v>54</v>
      </c>
      <c r="Y12" s="6" t="s">
        <v>69</v>
      </c>
      <c r="Z12" s="6" t="s">
        <v>58</v>
      </c>
      <c r="AA12" s="6">
        <v>56501</v>
      </c>
      <c r="AB12" s="6" t="s">
        <v>70</v>
      </c>
      <c r="AC12" s="6" t="s">
        <v>71</v>
      </c>
      <c r="AD12" s="6" t="s">
        <v>72</v>
      </c>
      <c r="AE12" s="6">
        <v>465461929</v>
      </c>
      <c r="AF12" s="6" t="s">
        <v>73</v>
      </c>
      <c r="AG12" s="6" t="s">
        <v>74</v>
      </c>
      <c r="AH12" s="6" t="s">
        <v>75</v>
      </c>
      <c r="AI12" s="6" t="s">
        <v>76</v>
      </c>
      <c r="AJ12" s="11">
        <v>1</v>
      </c>
      <c r="AK12" s="6" t="s">
        <v>77</v>
      </c>
      <c r="AL12" s="6" t="s">
        <v>78</v>
      </c>
      <c r="AM12" s="6" t="s">
        <v>79</v>
      </c>
      <c r="AN12" s="6" t="s">
        <v>76</v>
      </c>
      <c r="AO12" s="6" t="s">
        <v>80</v>
      </c>
      <c r="AP12" s="6" t="s">
        <v>78</v>
      </c>
      <c r="AQ12" s="6" t="s">
        <v>81</v>
      </c>
      <c r="AR12" s="6" t="s">
        <v>78</v>
      </c>
      <c r="AS12" s="6" t="s">
        <v>82</v>
      </c>
      <c r="AT12" s="10">
        <v>24.481428999999999</v>
      </c>
      <c r="AU12" s="10">
        <v>22.901982</v>
      </c>
      <c r="AV12" s="10">
        <v>24.481428999999999</v>
      </c>
      <c r="AW12" s="10">
        <v>13.762447999999999</v>
      </c>
      <c r="AX12" s="10">
        <v>5.4374370000000001</v>
      </c>
      <c r="AY12" s="10">
        <v>1.7517450000000001</v>
      </c>
      <c r="AZ12" s="10">
        <v>1.2475970000000001</v>
      </c>
      <c r="BA12" s="10">
        <v>1.347477</v>
      </c>
      <c r="BB12" s="10">
        <v>3.6675759999999999</v>
      </c>
      <c r="BC12" s="10">
        <v>10.746193</v>
      </c>
      <c r="BD12" s="10">
        <v>17.665305</v>
      </c>
      <c r="BE12" s="10">
        <v>22.333947999999999</v>
      </c>
      <c r="BF12" s="10">
        <v>149.824566</v>
      </c>
    </row>
    <row r="13" spans="1:58" x14ac:dyDescent="0.35">
      <c r="A13" s="6" t="s">
        <v>54</v>
      </c>
      <c r="B13" s="8" t="s">
        <v>55</v>
      </c>
      <c r="C13" s="8" t="s">
        <v>56</v>
      </c>
      <c r="D13" s="6" t="s">
        <v>57</v>
      </c>
      <c r="E13" s="6">
        <v>301</v>
      </c>
      <c r="F13" s="6" t="s">
        <v>58</v>
      </c>
      <c r="G13" s="6">
        <v>56501</v>
      </c>
      <c r="H13" s="6" t="s">
        <v>59</v>
      </c>
      <c r="I13" s="6" t="s">
        <v>60</v>
      </c>
      <c r="J13" s="6" t="s">
        <v>61</v>
      </c>
      <c r="K13" s="9">
        <v>465461923</v>
      </c>
      <c r="L13" s="6" t="s">
        <v>62</v>
      </c>
      <c r="M13" s="6" t="s">
        <v>112</v>
      </c>
      <c r="N13" s="6" t="s">
        <v>113</v>
      </c>
      <c r="O13" s="6">
        <v>249</v>
      </c>
      <c r="P13" s="5"/>
      <c r="Q13" s="6" t="s">
        <v>58</v>
      </c>
      <c r="R13" s="6">
        <v>56501</v>
      </c>
      <c r="S13" s="6" t="s">
        <v>64</v>
      </c>
      <c r="T13" s="8" t="s">
        <v>114</v>
      </c>
      <c r="U13" s="8" t="s">
        <v>115</v>
      </c>
      <c r="V13" s="8" t="s">
        <v>116</v>
      </c>
      <c r="W13" s="6" t="s">
        <v>111</v>
      </c>
      <c r="X13" s="6" t="s">
        <v>54</v>
      </c>
      <c r="Y13" s="6" t="s">
        <v>69</v>
      </c>
      <c r="Z13" s="6" t="s">
        <v>58</v>
      </c>
      <c r="AA13" s="6">
        <v>56501</v>
      </c>
      <c r="AB13" s="6" t="s">
        <v>70</v>
      </c>
      <c r="AC13" s="6" t="s">
        <v>71</v>
      </c>
      <c r="AD13" s="6" t="s">
        <v>72</v>
      </c>
      <c r="AE13" s="6">
        <v>465461929</v>
      </c>
      <c r="AF13" s="6" t="s">
        <v>73</v>
      </c>
      <c r="AG13" s="6" t="s">
        <v>74</v>
      </c>
      <c r="AH13" s="6" t="s">
        <v>75</v>
      </c>
      <c r="AI13" s="6" t="s">
        <v>76</v>
      </c>
      <c r="AJ13" s="11">
        <v>1</v>
      </c>
      <c r="AK13" s="6" t="s">
        <v>77</v>
      </c>
      <c r="AL13" s="6" t="s">
        <v>78</v>
      </c>
      <c r="AM13" s="6" t="s">
        <v>79</v>
      </c>
      <c r="AN13" s="6" t="s">
        <v>76</v>
      </c>
      <c r="AO13" s="6" t="s">
        <v>80</v>
      </c>
      <c r="AP13" s="6" t="s">
        <v>78</v>
      </c>
      <c r="AQ13" s="6" t="s">
        <v>81</v>
      </c>
      <c r="AR13" s="6" t="s">
        <v>78</v>
      </c>
      <c r="AS13" s="6" t="s">
        <v>82</v>
      </c>
      <c r="AT13" s="10">
        <v>15.282963000000001</v>
      </c>
      <c r="AU13" s="10">
        <v>14.296965</v>
      </c>
      <c r="AV13" s="10">
        <v>15.282963000000001</v>
      </c>
      <c r="AW13" s="10">
        <v>9.3271610000000003</v>
      </c>
      <c r="AX13" s="10">
        <v>3.6850510000000001</v>
      </c>
      <c r="AY13" s="10">
        <v>1.0699609999999999</v>
      </c>
      <c r="AZ13" s="10">
        <v>0.59289499999999995</v>
      </c>
      <c r="BA13" s="10">
        <v>0.64037299999999997</v>
      </c>
      <c r="BB13" s="10">
        <v>1.7429669999999999</v>
      </c>
      <c r="BC13" s="10">
        <v>5.107075</v>
      </c>
      <c r="BD13" s="10">
        <v>8.3953220000000002</v>
      </c>
      <c r="BE13" s="10">
        <v>10.614029</v>
      </c>
      <c r="BF13" s="10">
        <v>86.037724999999995</v>
      </c>
    </row>
    <row r="14" spans="1:58" x14ac:dyDescent="0.35">
      <c r="A14" s="6" t="s">
        <v>54</v>
      </c>
      <c r="B14" s="8" t="s">
        <v>55</v>
      </c>
      <c r="C14" s="8" t="s">
        <v>56</v>
      </c>
      <c r="D14" s="6" t="s">
        <v>57</v>
      </c>
      <c r="E14" s="6">
        <v>301</v>
      </c>
      <c r="F14" s="6" t="s">
        <v>58</v>
      </c>
      <c r="G14" s="6">
        <v>56501</v>
      </c>
      <c r="H14" s="6" t="s">
        <v>59</v>
      </c>
      <c r="I14" s="6" t="s">
        <v>60</v>
      </c>
      <c r="J14" s="6" t="s">
        <v>61</v>
      </c>
      <c r="K14" s="9">
        <v>465461923</v>
      </c>
      <c r="L14" s="6" t="s">
        <v>62</v>
      </c>
      <c r="M14" s="6" t="s">
        <v>117</v>
      </c>
      <c r="N14" s="6" t="s">
        <v>118</v>
      </c>
      <c r="O14" s="6">
        <v>1</v>
      </c>
      <c r="P14" s="5"/>
      <c r="Q14" s="6" t="s">
        <v>58</v>
      </c>
      <c r="R14" s="6">
        <v>56501</v>
      </c>
      <c r="S14" s="6" t="s">
        <v>64</v>
      </c>
      <c r="T14" s="8" t="s">
        <v>119</v>
      </c>
      <c r="U14" s="8" t="s">
        <v>120</v>
      </c>
      <c r="V14" s="8" t="s">
        <v>121</v>
      </c>
      <c r="W14" s="6" t="s">
        <v>105</v>
      </c>
      <c r="X14" s="6" t="s">
        <v>54</v>
      </c>
      <c r="Y14" s="6" t="s">
        <v>69</v>
      </c>
      <c r="Z14" s="6" t="s">
        <v>58</v>
      </c>
      <c r="AA14" s="6">
        <v>56501</v>
      </c>
      <c r="AB14" s="6" t="s">
        <v>70</v>
      </c>
      <c r="AC14" s="6" t="s">
        <v>71</v>
      </c>
      <c r="AD14" s="6" t="s">
        <v>72</v>
      </c>
      <c r="AE14" s="6">
        <v>465461929</v>
      </c>
      <c r="AF14" s="6" t="s">
        <v>73</v>
      </c>
      <c r="AG14" s="6" t="s">
        <v>74</v>
      </c>
      <c r="AH14" s="6" t="s">
        <v>75</v>
      </c>
      <c r="AI14" s="6" t="s">
        <v>76</v>
      </c>
      <c r="AJ14" s="11">
        <v>1</v>
      </c>
      <c r="AK14" s="6" t="s">
        <v>77</v>
      </c>
      <c r="AL14" s="6" t="s">
        <v>78</v>
      </c>
      <c r="AM14" s="6" t="s">
        <v>79</v>
      </c>
      <c r="AN14" s="6" t="s">
        <v>76</v>
      </c>
      <c r="AO14" s="6" t="s">
        <v>80</v>
      </c>
      <c r="AP14" s="6" t="s">
        <v>78</v>
      </c>
      <c r="AQ14" s="6" t="s">
        <v>81</v>
      </c>
      <c r="AR14" s="6" t="s">
        <v>78</v>
      </c>
      <c r="AS14" s="6" t="s">
        <v>82</v>
      </c>
      <c r="AT14" s="10">
        <v>9.4589040000000004</v>
      </c>
      <c r="AU14" s="10">
        <v>8.8486519999999995</v>
      </c>
      <c r="AV14" s="10">
        <v>9.4589040000000004</v>
      </c>
      <c r="AW14" s="10">
        <v>5.1180709999999996</v>
      </c>
      <c r="AX14" s="10">
        <v>2.0220880000000001</v>
      </c>
      <c r="AY14" s="10">
        <v>0.73332200000000003</v>
      </c>
      <c r="AZ14" s="10">
        <v>0.36990699999999999</v>
      </c>
      <c r="BA14" s="10">
        <v>0.37162600000000001</v>
      </c>
      <c r="BB14" s="10">
        <v>1.0114860000000001</v>
      </c>
      <c r="BC14" s="10">
        <v>2.963759</v>
      </c>
      <c r="BD14" s="10">
        <v>4.8720020000000002</v>
      </c>
      <c r="BE14" s="10">
        <v>6.1595779999999998</v>
      </c>
      <c r="BF14" s="10">
        <v>51.388299000000004</v>
      </c>
    </row>
    <row r="15" spans="1:58" x14ac:dyDescent="0.35">
      <c r="A15" s="6" t="s">
        <v>54</v>
      </c>
      <c r="B15" s="8" t="s">
        <v>55</v>
      </c>
      <c r="C15" s="8" t="s">
        <v>56</v>
      </c>
      <c r="D15" s="6" t="s">
        <v>57</v>
      </c>
      <c r="E15" s="6">
        <v>301</v>
      </c>
      <c r="F15" s="6" t="s">
        <v>58</v>
      </c>
      <c r="G15" s="6">
        <v>56501</v>
      </c>
      <c r="H15" s="6" t="s">
        <v>59</v>
      </c>
      <c r="I15" s="6" t="s">
        <v>60</v>
      </c>
      <c r="J15" s="6" t="s">
        <v>61</v>
      </c>
      <c r="K15" s="9">
        <v>465461923</v>
      </c>
      <c r="L15" s="6" t="s">
        <v>62</v>
      </c>
      <c r="M15" s="6" t="s">
        <v>122</v>
      </c>
      <c r="N15" s="6" t="s">
        <v>57</v>
      </c>
      <c r="O15" s="6">
        <v>127</v>
      </c>
      <c r="P15" s="5"/>
      <c r="Q15" s="6" t="s">
        <v>58</v>
      </c>
      <c r="R15" s="6">
        <v>56501</v>
      </c>
      <c r="S15" s="6" t="s">
        <v>64</v>
      </c>
      <c r="T15" s="8" t="s">
        <v>123</v>
      </c>
      <c r="U15" s="8" t="s">
        <v>124</v>
      </c>
      <c r="V15" s="8" t="s">
        <v>125</v>
      </c>
      <c r="W15" s="6" t="s">
        <v>126</v>
      </c>
      <c r="X15" s="6" t="s">
        <v>54</v>
      </c>
      <c r="Y15" s="6" t="s">
        <v>69</v>
      </c>
      <c r="Z15" s="6" t="s">
        <v>58</v>
      </c>
      <c r="AA15" s="6">
        <v>56501</v>
      </c>
      <c r="AB15" s="6" t="s">
        <v>70</v>
      </c>
      <c r="AC15" s="6" t="s">
        <v>71</v>
      </c>
      <c r="AD15" s="6" t="s">
        <v>72</v>
      </c>
      <c r="AE15" s="6">
        <v>465461929</v>
      </c>
      <c r="AF15" s="6" t="s">
        <v>73</v>
      </c>
      <c r="AG15" s="6" t="s">
        <v>74</v>
      </c>
      <c r="AH15" s="6" t="s">
        <v>75</v>
      </c>
      <c r="AI15" s="6" t="s">
        <v>76</v>
      </c>
      <c r="AJ15" s="11">
        <v>1</v>
      </c>
      <c r="AK15" s="6" t="s">
        <v>77</v>
      </c>
      <c r="AL15" s="6" t="s">
        <v>78</v>
      </c>
      <c r="AM15" s="6" t="s">
        <v>79</v>
      </c>
      <c r="AN15" s="6" t="s">
        <v>76</v>
      </c>
      <c r="AO15" s="6" t="s">
        <v>80</v>
      </c>
      <c r="AP15" s="6" t="s">
        <v>78</v>
      </c>
      <c r="AQ15" s="6" t="s">
        <v>81</v>
      </c>
      <c r="AR15" s="6" t="s">
        <v>78</v>
      </c>
      <c r="AS15" s="6" t="s">
        <v>82</v>
      </c>
      <c r="AT15" s="10">
        <v>1.988977</v>
      </c>
      <c r="AU15" s="10">
        <v>1.8606560000000001</v>
      </c>
      <c r="AV15" s="10">
        <v>1.988977</v>
      </c>
      <c r="AW15" s="10">
        <v>0.37423800000000002</v>
      </c>
      <c r="AX15" s="10">
        <v>0.14785899999999999</v>
      </c>
      <c r="AY15" s="10">
        <v>5.3621000000000002E-2</v>
      </c>
      <c r="AZ15" s="10">
        <v>7.7983999999999998E-2</v>
      </c>
      <c r="BA15" s="10">
        <v>9.0008000000000005E-2</v>
      </c>
      <c r="BB15" s="10">
        <v>0.24498300000000001</v>
      </c>
      <c r="BC15" s="10">
        <v>0.71782400000000002</v>
      </c>
      <c r="BD15" s="10">
        <v>1.180002</v>
      </c>
      <c r="BE15" s="10">
        <v>1.491854</v>
      </c>
      <c r="BF15" s="10">
        <v>10.216983000000001</v>
      </c>
    </row>
    <row r="16" spans="1:58" x14ac:dyDescent="0.35">
      <c r="A16" s="6" t="s">
        <v>54</v>
      </c>
      <c r="B16" s="8" t="s">
        <v>55</v>
      </c>
      <c r="C16" s="8" t="s">
        <v>56</v>
      </c>
      <c r="D16" s="6" t="s">
        <v>57</v>
      </c>
      <c r="E16" s="6">
        <v>301</v>
      </c>
      <c r="F16" s="6" t="s">
        <v>58</v>
      </c>
      <c r="G16" s="6">
        <v>56501</v>
      </c>
      <c r="H16" s="6" t="s">
        <v>59</v>
      </c>
      <c r="I16" s="6" t="s">
        <v>60</v>
      </c>
      <c r="J16" s="6" t="s">
        <v>61</v>
      </c>
      <c r="K16" s="9">
        <v>465461923</v>
      </c>
      <c r="L16" s="6" t="s">
        <v>62</v>
      </c>
      <c r="M16" s="6" t="s">
        <v>127</v>
      </c>
      <c r="N16" s="6" t="s">
        <v>128</v>
      </c>
      <c r="O16" s="6">
        <v>52</v>
      </c>
      <c r="P16" s="5"/>
      <c r="Q16" s="6" t="s">
        <v>58</v>
      </c>
      <c r="R16" s="6">
        <v>56501</v>
      </c>
      <c r="S16" s="6" t="s">
        <v>64</v>
      </c>
      <c r="T16" s="8" t="s">
        <v>129</v>
      </c>
      <c r="U16" s="8" t="s">
        <v>130</v>
      </c>
      <c r="V16" s="8" t="s">
        <v>131</v>
      </c>
      <c r="W16" s="6" t="s">
        <v>126</v>
      </c>
      <c r="X16" s="6" t="s">
        <v>54</v>
      </c>
      <c r="Y16" s="6" t="s">
        <v>69</v>
      </c>
      <c r="Z16" s="6" t="s">
        <v>58</v>
      </c>
      <c r="AA16" s="6">
        <v>56501</v>
      </c>
      <c r="AB16" s="6" t="s">
        <v>70</v>
      </c>
      <c r="AC16" s="6" t="s">
        <v>71</v>
      </c>
      <c r="AD16" s="6" t="s">
        <v>72</v>
      </c>
      <c r="AE16" s="6">
        <v>465461929</v>
      </c>
      <c r="AF16" s="6" t="s">
        <v>73</v>
      </c>
      <c r="AG16" s="6" t="s">
        <v>74</v>
      </c>
      <c r="AH16" s="6" t="s">
        <v>75</v>
      </c>
      <c r="AI16" s="6" t="s">
        <v>76</v>
      </c>
      <c r="AJ16" s="11">
        <v>1</v>
      </c>
      <c r="AK16" s="6" t="s">
        <v>77</v>
      </c>
      <c r="AL16" s="6" t="s">
        <v>78</v>
      </c>
      <c r="AM16" s="6" t="s">
        <v>79</v>
      </c>
      <c r="AN16" s="6" t="s">
        <v>76</v>
      </c>
      <c r="AO16" s="6" t="s">
        <v>80</v>
      </c>
      <c r="AP16" s="6" t="s">
        <v>78</v>
      </c>
      <c r="AQ16" s="6" t="s">
        <v>81</v>
      </c>
      <c r="AR16" s="6" t="s">
        <v>78</v>
      </c>
      <c r="AS16" s="6" t="s">
        <v>82</v>
      </c>
      <c r="AT16" s="10">
        <v>1.4456359999999999</v>
      </c>
      <c r="AU16" s="10">
        <v>1.3523689999999999</v>
      </c>
      <c r="AV16" s="10">
        <v>1.4456359999999999</v>
      </c>
      <c r="AW16" s="10">
        <v>0.97939799999999999</v>
      </c>
      <c r="AX16" s="10">
        <v>0.38695099999999999</v>
      </c>
      <c r="AY16" s="10">
        <v>0.14032600000000001</v>
      </c>
      <c r="AZ16" s="10">
        <v>6.7034999999999997E-2</v>
      </c>
      <c r="BA16" s="10">
        <v>7.0931999999999995E-2</v>
      </c>
      <c r="BB16" s="10">
        <v>0.19306499999999999</v>
      </c>
      <c r="BC16" s="10">
        <v>0.56569400000000003</v>
      </c>
      <c r="BD16" s="10">
        <v>0.92992399999999997</v>
      </c>
      <c r="BE16" s="10">
        <v>1.175683</v>
      </c>
      <c r="BF16" s="10">
        <v>8.7526489999999999</v>
      </c>
    </row>
    <row r="17" spans="1:58" x14ac:dyDescent="0.35">
      <c r="A17" s="6" t="s">
        <v>54</v>
      </c>
      <c r="B17" s="8" t="s">
        <v>55</v>
      </c>
      <c r="C17" s="8" t="s">
        <v>56</v>
      </c>
      <c r="D17" s="6" t="s">
        <v>57</v>
      </c>
      <c r="E17" s="6">
        <v>301</v>
      </c>
      <c r="F17" s="6" t="s">
        <v>58</v>
      </c>
      <c r="G17" s="6">
        <v>56501</v>
      </c>
      <c r="H17" s="6" t="s">
        <v>59</v>
      </c>
      <c r="I17" s="6" t="s">
        <v>60</v>
      </c>
      <c r="J17" s="6" t="s">
        <v>61</v>
      </c>
      <c r="K17" s="9">
        <v>465461923</v>
      </c>
      <c r="L17" s="6" t="s">
        <v>62</v>
      </c>
      <c r="M17" s="6" t="s">
        <v>132</v>
      </c>
      <c r="N17" s="6" t="s">
        <v>133</v>
      </c>
      <c r="O17" s="6">
        <v>29</v>
      </c>
      <c r="P17" s="5"/>
      <c r="Q17" s="6" t="s">
        <v>58</v>
      </c>
      <c r="R17" s="6">
        <v>56501</v>
      </c>
      <c r="S17" s="6" t="s">
        <v>64</v>
      </c>
      <c r="T17" s="8" t="s">
        <v>134</v>
      </c>
      <c r="U17" s="8" t="s">
        <v>135</v>
      </c>
      <c r="V17" s="8" t="s">
        <v>136</v>
      </c>
      <c r="W17" s="6" t="s">
        <v>91</v>
      </c>
      <c r="X17" s="6" t="s">
        <v>54</v>
      </c>
      <c r="Y17" s="6" t="s">
        <v>69</v>
      </c>
      <c r="Z17" s="6" t="s">
        <v>58</v>
      </c>
      <c r="AA17" s="6">
        <v>56501</v>
      </c>
      <c r="AB17" s="6" t="s">
        <v>70</v>
      </c>
      <c r="AC17" s="6" t="s">
        <v>71</v>
      </c>
      <c r="AD17" s="6" t="s">
        <v>72</v>
      </c>
      <c r="AE17" s="6">
        <v>465461929</v>
      </c>
      <c r="AF17" s="6" t="s">
        <v>73</v>
      </c>
      <c r="AG17" s="6" t="s">
        <v>74</v>
      </c>
      <c r="AH17" s="6" t="s">
        <v>75</v>
      </c>
      <c r="AI17" s="6" t="s">
        <v>76</v>
      </c>
      <c r="AJ17" s="11">
        <v>1</v>
      </c>
      <c r="AK17" s="6" t="s">
        <v>77</v>
      </c>
      <c r="AL17" s="6" t="s">
        <v>78</v>
      </c>
      <c r="AM17" s="6" t="s">
        <v>79</v>
      </c>
      <c r="AN17" s="6" t="s">
        <v>76</v>
      </c>
      <c r="AO17" s="6" t="s">
        <v>80</v>
      </c>
      <c r="AP17" s="6" t="s">
        <v>78</v>
      </c>
      <c r="AQ17" s="6" t="s">
        <v>81</v>
      </c>
      <c r="AR17" s="6" t="s">
        <v>78</v>
      </c>
      <c r="AS17" s="6" t="s">
        <v>82</v>
      </c>
      <c r="AT17" s="10">
        <v>2.5742129999999999</v>
      </c>
      <c r="AU17" s="10">
        <v>2.4081350000000001</v>
      </c>
      <c r="AV17" s="10">
        <v>2.5742129999999999</v>
      </c>
      <c r="AW17" s="10">
        <v>1.7290019999999999</v>
      </c>
      <c r="AX17" s="10">
        <v>0.68311200000000005</v>
      </c>
      <c r="AY17" s="10">
        <v>0.247727</v>
      </c>
      <c r="AZ17" s="10">
        <v>0.12105399999999999</v>
      </c>
      <c r="BA17" s="10">
        <v>0.12825400000000001</v>
      </c>
      <c r="BB17" s="10">
        <v>0.34908400000000001</v>
      </c>
      <c r="BC17" s="10">
        <v>1.0228429999999999</v>
      </c>
      <c r="BD17" s="10">
        <v>1.681414</v>
      </c>
      <c r="BE17" s="10">
        <v>2.125775</v>
      </c>
      <c r="BF17" s="10">
        <v>15.644826</v>
      </c>
    </row>
    <row r="18" spans="1:58" x14ac:dyDescent="0.35">
      <c r="A18" s="6" t="s">
        <v>54</v>
      </c>
      <c r="B18" s="8" t="s">
        <v>55</v>
      </c>
      <c r="C18" s="8" t="s">
        <v>56</v>
      </c>
      <c r="D18" s="6" t="s">
        <v>57</v>
      </c>
      <c r="E18" s="6">
        <v>301</v>
      </c>
      <c r="F18" s="6" t="s">
        <v>58</v>
      </c>
      <c r="G18" s="6">
        <v>56501</v>
      </c>
      <c r="H18" s="6" t="s">
        <v>59</v>
      </c>
      <c r="I18" s="6" t="s">
        <v>60</v>
      </c>
      <c r="J18" s="6" t="s">
        <v>61</v>
      </c>
      <c r="K18" s="9">
        <v>465461923</v>
      </c>
      <c r="L18" s="6" t="s">
        <v>62</v>
      </c>
      <c r="M18" s="6" t="s">
        <v>137</v>
      </c>
      <c r="N18" s="6" t="s">
        <v>138</v>
      </c>
      <c r="O18" s="6">
        <v>1624</v>
      </c>
      <c r="P18" s="5"/>
      <c r="Q18" s="6" t="s">
        <v>58</v>
      </c>
      <c r="R18" s="6">
        <v>56501</v>
      </c>
      <c r="S18" s="6" t="s">
        <v>64</v>
      </c>
      <c r="T18" s="8" t="s">
        <v>139</v>
      </c>
      <c r="U18" s="8" t="s">
        <v>140</v>
      </c>
      <c r="V18" s="8" t="s">
        <v>141</v>
      </c>
      <c r="W18" s="6" t="s">
        <v>105</v>
      </c>
      <c r="X18" s="6" t="s">
        <v>54</v>
      </c>
      <c r="Y18" s="6" t="s">
        <v>69</v>
      </c>
      <c r="Z18" s="6" t="s">
        <v>58</v>
      </c>
      <c r="AA18" s="6">
        <v>56501</v>
      </c>
      <c r="AB18" s="6" t="s">
        <v>70</v>
      </c>
      <c r="AC18" s="6" t="s">
        <v>71</v>
      </c>
      <c r="AD18" s="6" t="s">
        <v>72</v>
      </c>
      <c r="AE18" s="6">
        <v>465461929</v>
      </c>
      <c r="AF18" s="6" t="s">
        <v>73</v>
      </c>
      <c r="AG18" s="6" t="s">
        <v>74</v>
      </c>
      <c r="AH18" s="6" t="s">
        <v>75</v>
      </c>
      <c r="AI18" s="6" t="s">
        <v>76</v>
      </c>
      <c r="AJ18" s="11">
        <v>1</v>
      </c>
      <c r="AK18" s="6" t="s">
        <v>77</v>
      </c>
      <c r="AL18" s="6" t="s">
        <v>78</v>
      </c>
      <c r="AM18" s="6" t="s">
        <v>79</v>
      </c>
      <c r="AN18" s="6" t="s">
        <v>76</v>
      </c>
      <c r="AO18" s="6" t="s">
        <v>80</v>
      </c>
      <c r="AP18" s="6" t="s">
        <v>78</v>
      </c>
      <c r="AQ18" s="6" t="s">
        <v>81</v>
      </c>
      <c r="AR18" s="6" t="s">
        <v>78</v>
      </c>
      <c r="AS18" s="6" t="s">
        <v>82</v>
      </c>
      <c r="AT18" s="10">
        <v>7.7603799999999996</v>
      </c>
      <c r="AU18" s="10">
        <v>7.2597100000000001</v>
      </c>
      <c r="AV18" s="10">
        <v>7.7603799999999996</v>
      </c>
      <c r="AW18" s="10">
        <v>4.9297440000000003</v>
      </c>
      <c r="AX18" s="10">
        <v>1.9476830000000001</v>
      </c>
      <c r="AY18" s="10">
        <v>0.70633900000000005</v>
      </c>
      <c r="AZ18" s="10">
        <v>0.459011</v>
      </c>
      <c r="BA18" s="10">
        <v>0.48466199999999998</v>
      </c>
      <c r="BB18" s="10">
        <v>1.3191440000000001</v>
      </c>
      <c r="BC18" s="10">
        <v>3.865227</v>
      </c>
      <c r="BD18" s="10">
        <v>6.3538899999999998</v>
      </c>
      <c r="BE18" s="10">
        <v>8.033099</v>
      </c>
      <c r="BF18" s="10">
        <v>50.879269000000001</v>
      </c>
    </row>
    <row r="19" spans="1:58" x14ac:dyDescent="0.35">
      <c r="A19" s="6" t="s">
        <v>54</v>
      </c>
      <c r="B19" s="8" t="s">
        <v>55</v>
      </c>
      <c r="C19" s="8" t="s">
        <v>56</v>
      </c>
      <c r="D19" s="6" t="s">
        <v>57</v>
      </c>
      <c r="E19" s="6">
        <v>301</v>
      </c>
      <c r="F19" s="6" t="s">
        <v>58</v>
      </c>
      <c r="G19" s="6">
        <v>56501</v>
      </c>
      <c r="H19" s="6" t="s">
        <v>59</v>
      </c>
      <c r="I19" s="6" t="s">
        <v>60</v>
      </c>
      <c r="J19" s="6" t="s">
        <v>61</v>
      </c>
      <c r="K19" s="9">
        <v>465461923</v>
      </c>
      <c r="L19" s="6" t="s">
        <v>62</v>
      </c>
      <c r="M19" s="6" t="s">
        <v>142</v>
      </c>
      <c r="N19" s="6" t="s">
        <v>138</v>
      </c>
      <c r="O19" s="6">
        <v>1624</v>
      </c>
      <c r="P19" s="5"/>
      <c r="Q19" s="6" t="s">
        <v>58</v>
      </c>
      <c r="R19" s="6">
        <v>56501</v>
      </c>
      <c r="S19" s="6" t="s">
        <v>64</v>
      </c>
      <c r="T19" s="8" t="s">
        <v>143</v>
      </c>
      <c r="U19" s="8" t="s">
        <v>144</v>
      </c>
      <c r="V19" s="8" t="s">
        <v>145</v>
      </c>
      <c r="W19" s="6" t="s">
        <v>105</v>
      </c>
      <c r="X19" s="6" t="s">
        <v>54</v>
      </c>
      <c r="Y19" s="6" t="s">
        <v>69</v>
      </c>
      <c r="Z19" s="6" t="s">
        <v>58</v>
      </c>
      <c r="AA19" s="6">
        <v>56501</v>
      </c>
      <c r="AB19" s="6" t="s">
        <v>70</v>
      </c>
      <c r="AC19" s="6" t="s">
        <v>71</v>
      </c>
      <c r="AD19" s="6" t="s">
        <v>72</v>
      </c>
      <c r="AE19" s="6">
        <v>465461929</v>
      </c>
      <c r="AF19" s="6" t="s">
        <v>73</v>
      </c>
      <c r="AG19" s="6" t="s">
        <v>74</v>
      </c>
      <c r="AH19" s="6" t="s">
        <v>75</v>
      </c>
      <c r="AI19" s="6" t="s">
        <v>76</v>
      </c>
      <c r="AJ19" s="11">
        <v>1</v>
      </c>
      <c r="AK19" s="6" t="s">
        <v>77</v>
      </c>
      <c r="AL19" s="6" t="s">
        <v>78</v>
      </c>
      <c r="AM19" s="6" t="s">
        <v>79</v>
      </c>
      <c r="AN19" s="6" t="s">
        <v>76</v>
      </c>
      <c r="AO19" s="6" t="s">
        <v>80</v>
      </c>
      <c r="AP19" s="6" t="s">
        <v>78</v>
      </c>
      <c r="AQ19" s="6" t="s">
        <v>81</v>
      </c>
      <c r="AR19" s="6" t="s">
        <v>78</v>
      </c>
      <c r="AS19" s="6" t="s">
        <v>82</v>
      </c>
      <c r="AT19" s="10">
        <v>7.0469980000000003</v>
      </c>
      <c r="AU19" s="10">
        <v>6.5923530000000001</v>
      </c>
      <c r="AV19" s="10">
        <v>7.0469980000000003</v>
      </c>
      <c r="AW19" s="10">
        <v>4.9852290000000004</v>
      </c>
      <c r="AX19" s="10">
        <v>1.969625</v>
      </c>
      <c r="AY19" s="10">
        <v>0.52476299999999998</v>
      </c>
      <c r="AZ19" s="10">
        <v>0.334148</v>
      </c>
      <c r="BA19" s="10">
        <v>0.36089900000000003</v>
      </c>
      <c r="BB19" s="10">
        <v>0.98229900000000003</v>
      </c>
      <c r="BC19" s="10">
        <v>2.8781889999999999</v>
      </c>
      <c r="BD19" s="10">
        <v>4.7313580000000002</v>
      </c>
      <c r="BE19" s="10">
        <v>5.981776</v>
      </c>
      <c r="BF19" s="10">
        <v>43.434635</v>
      </c>
    </row>
    <row r="20" spans="1:58" x14ac:dyDescent="0.35">
      <c r="A20" s="6" t="s">
        <v>54</v>
      </c>
      <c r="B20" s="8" t="s">
        <v>55</v>
      </c>
      <c r="C20" s="8" t="s">
        <v>56</v>
      </c>
      <c r="D20" s="6" t="s">
        <v>57</v>
      </c>
      <c r="E20" s="6">
        <v>301</v>
      </c>
      <c r="F20" s="6" t="s">
        <v>58</v>
      </c>
      <c r="G20" s="6">
        <v>56501</v>
      </c>
      <c r="H20" s="6" t="s">
        <v>59</v>
      </c>
      <c r="I20" s="6" t="s">
        <v>60</v>
      </c>
      <c r="J20" s="6" t="s">
        <v>61</v>
      </c>
      <c r="K20" s="9">
        <v>465461923</v>
      </c>
      <c r="L20" s="6" t="s">
        <v>62</v>
      </c>
      <c r="M20" s="6" t="s">
        <v>146</v>
      </c>
      <c r="N20" s="6" t="s">
        <v>57</v>
      </c>
      <c r="O20" s="6">
        <v>137</v>
      </c>
      <c r="P20" s="5"/>
      <c r="Q20" s="6" t="s">
        <v>58</v>
      </c>
      <c r="R20" s="6">
        <v>56501</v>
      </c>
      <c r="S20" s="6" t="s">
        <v>64</v>
      </c>
      <c r="T20" s="8" t="s">
        <v>147</v>
      </c>
      <c r="U20" s="8" t="s">
        <v>148</v>
      </c>
      <c r="V20" s="8" t="s">
        <v>149</v>
      </c>
      <c r="W20" s="6" t="s">
        <v>111</v>
      </c>
      <c r="X20" s="6" t="s">
        <v>54</v>
      </c>
      <c r="Y20" s="6" t="s">
        <v>69</v>
      </c>
      <c r="Z20" s="6" t="s">
        <v>58</v>
      </c>
      <c r="AA20" s="6">
        <v>56501</v>
      </c>
      <c r="AB20" s="6" t="s">
        <v>70</v>
      </c>
      <c r="AC20" s="6" t="s">
        <v>71</v>
      </c>
      <c r="AD20" s="6" t="s">
        <v>72</v>
      </c>
      <c r="AE20" s="6">
        <v>465461929</v>
      </c>
      <c r="AF20" s="6" t="s">
        <v>73</v>
      </c>
      <c r="AG20" s="6" t="s">
        <v>74</v>
      </c>
      <c r="AH20" s="6" t="s">
        <v>75</v>
      </c>
      <c r="AI20" s="6" t="s">
        <v>76</v>
      </c>
      <c r="AJ20" s="11">
        <v>1</v>
      </c>
      <c r="AK20" s="6" t="s">
        <v>77</v>
      </c>
      <c r="AL20" s="6" t="s">
        <v>78</v>
      </c>
      <c r="AM20" s="6" t="s">
        <v>79</v>
      </c>
      <c r="AN20" s="6" t="s">
        <v>76</v>
      </c>
      <c r="AO20" s="6" t="s">
        <v>80</v>
      </c>
      <c r="AP20" s="6" t="s">
        <v>78</v>
      </c>
      <c r="AQ20" s="6" t="s">
        <v>81</v>
      </c>
      <c r="AR20" s="6" t="s">
        <v>78</v>
      </c>
      <c r="AS20" s="6" t="s">
        <v>82</v>
      </c>
      <c r="AT20" s="10">
        <v>34.392401999999997</v>
      </c>
      <c r="AU20" s="10">
        <v>32.173537000000003</v>
      </c>
      <c r="AV20" s="10">
        <v>34.392401999999997</v>
      </c>
      <c r="AW20" s="10">
        <v>18.256181000000002</v>
      </c>
      <c r="AX20" s="10">
        <v>7.2127980000000003</v>
      </c>
      <c r="AY20" s="10">
        <v>2.6157629999999998</v>
      </c>
      <c r="AZ20" s="10">
        <v>1.495196</v>
      </c>
      <c r="BA20" s="10">
        <v>1.542378</v>
      </c>
      <c r="BB20" s="10">
        <v>4.1980199999999996</v>
      </c>
      <c r="BC20" s="10">
        <v>12.30063</v>
      </c>
      <c r="BD20" s="10">
        <v>20.220504999999999</v>
      </c>
      <c r="BE20" s="10">
        <v>25.564392000000002</v>
      </c>
      <c r="BF20" s="10">
        <v>194.364204</v>
      </c>
    </row>
    <row r="21" spans="1:58" x14ac:dyDescent="0.35">
      <c r="A21" s="6" t="s">
        <v>54</v>
      </c>
      <c r="B21" s="8" t="s">
        <v>55</v>
      </c>
      <c r="C21" s="8" t="s">
        <v>56</v>
      </c>
      <c r="D21" s="6" t="s">
        <v>57</v>
      </c>
      <c r="E21" s="6">
        <v>301</v>
      </c>
      <c r="F21" s="6" t="s">
        <v>58</v>
      </c>
      <c r="G21" s="6">
        <v>56501</v>
      </c>
      <c r="H21" s="6" t="s">
        <v>59</v>
      </c>
      <c r="I21" s="6" t="s">
        <v>60</v>
      </c>
      <c r="J21" s="6" t="s">
        <v>61</v>
      </c>
      <c r="K21" s="9">
        <v>465461923</v>
      </c>
      <c r="L21" s="6" t="s">
        <v>62</v>
      </c>
      <c r="M21" s="6" t="s">
        <v>150</v>
      </c>
      <c r="N21" s="6" t="s">
        <v>57</v>
      </c>
      <c r="O21" s="6">
        <v>137</v>
      </c>
      <c r="P21" s="5"/>
      <c r="Q21" s="6" t="s">
        <v>58</v>
      </c>
      <c r="R21" s="6">
        <v>56501</v>
      </c>
      <c r="S21" s="6" t="s">
        <v>64</v>
      </c>
      <c r="T21" s="8" t="s">
        <v>151</v>
      </c>
      <c r="U21" s="8" t="s">
        <v>152</v>
      </c>
      <c r="V21" s="8" t="s">
        <v>153</v>
      </c>
      <c r="W21" s="6" t="s">
        <v>91</v>
      </c>
      <c r="X21" s="6" t="s">
        <v>54</v>
      </c>
      <c r="Y21" s="6" t="s">
        <v>69</v>
      </c>
      <c r="Z21" s="6" t="s">
        <v>58</v>
      </c>
      <c r="AA21" s="6">
        <v>56501</v>
      </c>
      <c r="AB21" s="6" t="s">
        <v>70</v>
      </c>
      <c r="AC21" s="6" t="s">
        <v>71</v>
      </c>
      <c r="AD21" s="6" t="s">
        <v>72</v>
      </c>
      <c r="AE21" s="6">
        <v>465461929</v>
      </c>
      <c r="AF21" s="6" t="s">
        <v>73</v>
      </c>
      <c r="AG21" s="6" t="s">
        <v>74</v>
      </c>
      <c r="AH21" s="6" t="s">
        <v>75</v>
      </c>
      <c r="AI21" s="6" t="s">
        <v>76</v>
      </c>
      <c r="AJ21" s="11">
        <v>1</v>
      </c>
      <c r="AK21" s="6" t="s">
        <v>77</v>
      </c>
      <c r="AL21" s="6" t="s">
        <v>78</v>
      </c>
      <c r="AM21" s="6" t="s">
        <v>79</v>
      </c>
      <c r="AN21" s="6" t="s">
        <v>76</v>
      </c>
      <c r="AO21" s="6" t="s">
        <v>80</v>
      </c>
      <c r="AP21" s="6" t="s">
        <v>78</v>
      </c>
      <c r="AQ21" s="6" t="s">
        <v>81</v>
      </c>
      <c r="AR21" s="6" t="s">
        <v>78</v>
      </c>
      <c r="AS21" s="6" t="s">
        <v>82</v>
      </c>
      <c r="AT21" s="10">
        <v>2.7591600000000001</v>
      </c>
      <c r="AU21" s="10">
        <v>2.5811500000000001</v>
      </c>
      <c r="AV21" s="10">
        <v>2.7591600000000001</v>
      </c>
      <c r="AW21" s="10">
        <v>2.0053299999999998</v>
      </c>
      <c r="AX21" s="10">
        <v>0.79228200000000004</v>
      </c>
      <c r="AY21" s="10">
        <v>0.28732600000000003</v>
      </c>
      <c r="AZ21" s="10">
        <v>0.11831700000000001</v>
      </c>
      <c r="BA21" s="10">
        <v>0.112773</v>
      </c>
      <c r="BB21" s="10">
        <v>0.30694300000000002</v>
      </c>
      <c r="BC21" s="10">
        <v>0.89937599999999995</v>
      </c>
      <c r="BD21" s="10">
        <v>1.478448</v>
      </c>
      <c r="BE21" s="10">
        <v>1.869173</v>
      </c>
      <c r="BF21" s="10">
        <v>15.969438</v>
      </c>
    </row>
    <row r="22" spans="1:58" x14ac:dyDescent="0.35">
      <c r="A22" s="6" t="s">
        <v>54</v>
      </c>
      <c r="B22" s="8" t="s">
        <v>55</v>
      </c>
      <c r="C22" s="8" t="s">
        <v>56</v>
      </c>
      <c r="D22" s="6" t="s">
        <v>57</v>
      </c>
      <c r="E22" s="6">
        <v>301</v>
      </c>
      <c r="F22" s="6" t="s">
        <v>58</v>
      </c>
      <c r="G22" s="6">
        <v>56501</v>
      </c>
      <c r="H22" s="6" t="s">
        <v>59</v>
      </c>
      <c r="I22" s="6" t="s">
        <v>60</v>
      </c>
      <c r="J22" s="6" t="s">
        <v>61</v>
      </c>
      <c r="K22" s="9">
        <v>465461923</v>
      </c>
      <c r="L22" s="6" t="s">
        <v>62</v>
      </c>
      <c r="M22" s="6" t="s">
        <v>154</v>
      </c>
      <c r="N22" s="6" t="s">
        <v>57</v>
      </c>
      <c r="O22" s="6">
        <v>302</v>
      </c>
      <c r="P22" s="5"/>
      <c r="Q22" s="6" t="s">
        <v>58</v>
      </c>
      <c r="R22" s="6">
        <v>56501</v>
      </c>
      <c r="S22" s="6" t="s">
        <v>155</v>
      </c>
      <c r="T22" s="8" t="s">
        <v>156</v>
      </c>
      <c r="U22" s="7"/>
      <c r="V22" s="8" t="s">
        <v>157</v>
      </c>
      <c r="W22" s="6" t="s">
        <v>126</v>
      </c>
      <c r="X22" s="6" t="s">
        <v>54</v>
      </c>
      <c r="Y22" s="6" t="s">
        <v>69</v>
      </c>
      <c r="Z22" s="6" t="s">
        <v>58</v>
      </c>
      <c r="AA22" s="6">
        <v>56501</v>
      </c>
      <c r="AB22" s="6" t="s">
        <v>70</v>
      </c>
      <c r="AC22" s="6" t="s">
        <v>71</v>
      </c>
      <c r="AD22" s="6" t="s">
        <v>72</v>
      </c>
      <c r="AE22" s="6">
        <v>465461929</v>
      </c>
      <c r="AF22" s="6" t="s">
        <v>73</v>
      </c>
      <c r="AG22" s="6" t="s">
        <v>74</v>
      </c>
      <c r="AH22" s="6" t="s">
        <v>75</v>
      </c>
      <c r="AI22" s="6" t="s">
        <v>76</v>
      </c>
      <c r="AJ22" s="11">
        <v>1</v>
      </c>
      <c r="AK22" s="6" t="s">
        <v>77</v>
      </c>
      <c r="AL22" s="6" t="s">
        <v>78</v>
      </c>
      <c r="AM22" s="6" t="s">
        <v>79</v>
      </c>
      <c r="AN22" s="6" t="s">
        <v>76</v>
      </c>
      <c r="AO22" s="6" t="s">
        <v>80</v>
      </c>
      <c r="AP22" s="6" t="s">
        <v>78</v>
      </c>
      <c r="AQ22" s="6" t="s">
        <v>81</v>
      </c>
      <c r="AR22" s="6" t="s">
        <v>78</v>
      </c>
      <c r="AS22" s="6" t="s">
        <v>82</v>
      </c>
      <c r="AT22" s="10">
        <v>1.8862239999999999</v>
      </c>
      <c r="AU22" s="10">
        <v>1.764532</v>
      </c>
      <c r="AV22" s="10">
        <v>1.8862239999999999</v>
      </c>
      <c r="AW22" s="10">
        <v>1.229579</v>
      </c>
      <c r="AX22" s="10">
        <v>0.485792</v>
      </c>
      <c r="AY22" s="10">
        <v>0.176175</v>
      </c>
      <c r="AZ22" s="10">
        <v>9.7517999999999994E-2</v>
      </c>
      <c r="BA22" s="10">
        <v>9.9951999999999999E-2</v>
      </c>
      <c r="BB22" s="10">
        <v>0.27204899999999999</v>
      </c>
      <c r="BC22" s="10">
        <v>0.79713000000000001</v>
      </c>
      <c r="BD22" s="10">
        <v>1.31037</v>
      </c>
      <c r="BE22" s="10">
        <v>1.656676</v>
      </c>
      <c r="BF22" s="10">
        <v>11.662221000000001</v>
      </c>
    </row>
    <row r="23" spans="1:58" x14ac:dyDescent="0.35">
      <c r="A23" s="6" t="s">
        <v>54</v>
      </c>
      <c r="B23" s="8" t="s">
        <v>55</v>
      </c>
      <c r="C23" s="8" t="s">
        <v>56</v>
      </c>
      <c r="D23" s="6" t="s">
        <v>57</v>
      </c>
      <c r="E23" s="6">
        <v>301</v>
      </c>
      <c r="F23" s="6" t="s">
        <v>58</v>
      </c>
      <c r="G23" s="6">
        <v>56501</v>
      </c>
      <c r="H23" s="6" t="s">
        <v>59</v>
      </c>
      <c r="I23" s="6" t="s">
        <v>60</v>
      </c>
      <c r="J23" s="6" t="s">
        <v>61</v>
      </c>
      <c r="K23" s="9">
        <v>465461923</v>
      </c>
      <c r="L23" s="6" t="s">
        <v>62</v>
      </c>
      <c r="M23" s="6" t="s">
        <v>158</v>
      </c>
      <c r="N23" s="6" t="s">
        <v>159</v>
      </c>
      <c r="O23" s="6">
        <v>1883</v>
      </c>
      <c r="P23" s="5"/>
      <c r="Q23" s="6" t="s">
        <v>58</v>
      </c>
      <c r="R23" s="6">
        <v>56501</v>
      </c>
      <c r="S23" s="6" t="s">
        <v>64</v>
      </c>
      <c r="T23" s="8" t="s">
        <v>160</v>
      </c>
      <c r="U23" s="7"/>
      <c r="V23" s="8" t="s">
        <v>161</v>
      </c>
      <c r="W23" s="6" t="s">
        <v>162</v>
      </c>
      <c r="X23" s="6" t="s">
        <v>54</v>
      </c>
      <c r="Y23" s="6" t="s">
        <v>69</v>
      </c>
      <c r="Z23" s="6" t="s">
        <v>58</v>
      </c>
      <c r="AA23" s="6">
        <v>56501</v>
      </c>
      <c r="AB23" s="6" t="s">
        <v>70</v>
      </c>
      <c r="AC23" s="6" t="s">
        <v>71</v>
      </c>
      <c r="AD23" s="6" t="s">
        <v>72</v>
      </c>
      <c r="AE23" s="6">
        <v>465461929</v>
      </c>
      <c r="AF23" s="6" t="s">
        <v>73</v>
      </c>
      <c r="AG23" s="6" t="s">
        <v>74</v>
      </c>
      <c r="AH23" s="6" t="s">
        <v>75</v>
      </c>
      <c r="AI23" s="6" t="s">
        <v>163</v>
      </c>
      <c r="AJ23" s="11">
        <v>1</v>
      </c>
      <c r="AK23" s="6" t="s">
        <v>77</v>
      </c>
      <c r="AL23" s="6" t="s">
        <v>78</v>
      </c>
      <c r="AM23" s="6" t="s">
        <v>79</v>
      </c>
      <c r="AN23" s="6" t="s">
        <v>163</v>
      </c>
      <c r="AO23" s="6" t="s">
        <v>80</v>
      </c>
      <c r="AP23" s="6" t="s">
        <v>78</v>
      </c>
      <c r="AQ23" s="6" t="s">
        <v>81</v>
      </c>
      <c r="AR23" s="6" t="s">
        <v>78</v>
      </c>
      <c r="AS23" s="6" t="s">
        <v>82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</row>
    <row r="24" spans="1:58" x14ac:dyDescent="0.35">
      <c r="A24" s="6" t="s">
        <v>54</v>
      </c>
      <c r="B24" s="8" t="s">
        <v>55</v>
      </c>
      <c r="C24" s="8" t="s">
        <v>56</v>
      </c>
      <c r="D24" s="6" t="s">
        <v>57</v>
      </c>
      <c r="E24" s="6">
        <v>301</v>
      </c>
      <c r="F24" s="6" t="s">
        <v>58</v>
      </c>
      <c r="G24" s="6">
        <v>56501</v>
      </c>
      <c r="H24" s="6" t="s">
        <v>59</v>
      </c>
      <c r="I24" s="6" t="s">
        <v>60</v>
      </c>
      <c r="J24" s="6" t="s">
        <v>61</v>
      </c>
      <c r="K24" s="9">
        <v>465461923</v>
      </c>
      <c r="L24" s="6" t="s">
        <v>62</v>
      </c>
      <c r="M24" s="6" t="s">
        <v>164</v>
      </c>
      <c r="N24" s="6" t="s">
        <v>159</v>
      </c>
      <c r="O24" s="6">
        <v>1883</v>
      </c>
      <c r="P24" s="5"/>
      <c r="Q24" s="6" t="s">
        <v>58</v>
      </c>
      <c r="R24" s="6">
        <v>56501</v>
      </c>
      <c r="S24" s="6" t="s">
        <v>64</v>
      </c>
      <c r="T24" s="8" t="s">
        <v>165</v>
      </c>
      <c r="U24" s="7"/>
      <c r="V24" s="8" t="s">
        <v>166</v>
      </c>
      <c r="W24" s="6" t="s">
        <v>167</v>
      </c>
      <c r="X24" s="6" t="s">
        <v>54</v>
      </c>
      <c r="Y24" s="6" t="s">
        <v>69</v>
      </c>
      <c r="Z24" s="6" t="s">
        <v>58</v>
      </c>
      <c r="AA24" s="6">
        <v>56501</v>
      </c>
      <c r="AB24" s="6" t="s">
        <v>70</v>
      </c>
      <c r="AC24" s="6" t="s">
        <v>71</v>
      </c>
      <c r="AD24" s="6" t="s">
        <v>72</v>
      </c>
      <c r="AE24" s="6">
        <v>465461929</v>
      </c>
      <c r="AF24" s="6" t="s">
        <v>73</v>
      </c>
      <c r="AG24" s="6" t="s">
        <v>74</v>
      </c>
      <c r="AH24" s="6" t="s">
        <v>75</v>
      </c>
      <c r="AI24" s="6" t="s">
        <v>163</v>
      </c>
      <c r="AJ24" s="11">
        <v>1</v>
      </c>
      <c r="AK24" s="6" t="s">
        <v>77</v>
      </c>
      <c r="AL24" s="6" t="s">
        <v>78</v>
      </c>
      <c r="AM24" s="6" t="s">
        <v>79</v>
      </c>
      <c r="AN24" s="6" t="s">
        <v>163</v>
      </c>
      <c r="AO24" s="6" t="s">
        <v>80</v>
      </c>
      <c r="AP24" s="6" t="s">
        <v>78</v>
      </c>
      <c r="AQ24" s="6" t="s">
        <v>81</v>
      </c>
      <c r="AR24" s="6" t="s">
        <v>78</v>
      </c>
      <c r="AS24" s="6" t="s">
        <v>82</v>
      </c>
      <c r="AT24" s="10">
        <v>0.36330000000000001</v>
      </c>
      <c r="AU24" s="10">
        <v>0.33986100000000002</v>
      </c>
      <c r="AV24" s="10">
        <v>0.36330000000000001</v>
      </c>
      <c r="AW24" s="10">
        <v>0.18306900000000001</v>
      </c>
      <c r="AX24" s="10">
        <v>0.10671</v>
      </c>
      <c r="AY24" s="10">
        <v>6.5261E-2</v>
      </c>
      <c r="AZ24" s="10">
        <v>6.3031000000000004E-2</v>
      </c>
      <c r="BA24" s="10">
        <v>6.8923999999999999E-2</v>
      </c>
      <c r="BB24" s="10">
        <v>0.115189</v>
      </c>
      <c r="BC24" s="10">
        <v>0.21079100000000001</v>
      </c>
      <c r="BD24" s="10">
        <v>0.32234200000000002</v>
      </c>
      <c r="BE24" s="10">
        <v>0.398891</v>
      </c>
      <c r="BF24" s="10">
        <v>2.6006689999999999</v>
      </c>
    </row>
    <row r="25" spans="1:58" x14ac:dyDescent="0.35">
      <c r="A25" s="6" t="s">
        <v>54</v>
      </c>
      <c r="B25" s="8" t="s">
        <v>55</v>
      </c>
      <c r="C25" s="8" t="s">
        <v>56</v>
      </c>
      <c r="D25" s="6" t="s">
        <v>57</v>
      </c>
      <c r="E25" s="6">
        <v>301</v>
      </c>
      <c r="F25" s="6" t="s">
        <v>58</v>
      </c>
      <c r="G25" s="6">
        <v>56501</v>
      </c>
      <c r="H25" s="6" t="s">
        <v>59</v>
      </c>
      <c r="I25" s="6" t="s">
        <v>60</v>
      </c>
      <c r="J25" s="6" t="s">
        <v>61</v>
      </c>
      <c r="K25" s="9">
        <v>465461923</v>
      </c>
      <c r="L25" s="6" t="s">
        <v>62</v>
      </c>
      <c r="M25" s="6" t="s">
        <v>168</v>
      </c>
      <c r="N25" s="6" t="s">
        <v>159</v>
      </c>
      <c r="O25" s="6">
        <v>1883</v>
      </c>
      <c r="P25" s="5"/>
      <c r="Q25" s="6" t="s">
        <v>58</v>
      </c>
      <c r="R25" s="6">
        <v>56501</v>
      </c>
      <c r="S25" s="6" t="s">
        <v>64</v>
      </c>
      <c r="T25" s="8" t="s">
        <v>169</v>
      </c>
      <c r="U25" s="7"/>
      <c r="V25" s="8" t="s">
        <v>170</v>
      </c>
      <c r="W25" s="6" t="s">
        <v>111</v>
      </c>
      <c r="X25" s="6" t="s">
        <v>54</v>
      </c>
      <c r="Y25" s="6" t="s">
        <v>69</v>
      </c>
      <c r="Z25" s="6" t="s">
        <v>58</v>
      </c>
      <c r="AA25" s="6">
        <v>56501</v>
      </c>
      <c r="AB25" s="6" t="s">
        <v>70</v>
      </c>
      <c r="AC25" s="6" t="s">
        <v>71</v>
      </c>
      <c r="AD25" s="6" t="s">
        <v>72</v>
      </c>
      <c r="AE25" s="6">
        <v>465461929</v>
      </c>
      <c r="AF25" s="6" t="s">
        <v>73</v>
      </c>
      <c r="AG25" s="6" t="s">
        <v>74</v>
      </c>
      <c r="AH25" s="6" t="s">
        <v>75</v>
      </c>
      <c r="AI25" s="6" t="s">
        <v>163</v>
      </c>
      <c r="AJ25" s="11">
        <v>1</v>
      </c>
      <c r="AK25" s="6" t="s">
        <v>77</v>
      </c>
      <c r="AL25" s="6" t="s">
        <v>78</v>
      </c>
      <c r="AM25" s="6" t="s">
        <v>79</v>
      </c>
      <c r="AN25" s="6" t="s">
        <v>163</v>
      </c>
      <c r="AO25" s="6" t="s">
        <v>80</v>
      </c>
      <c r="AP25" s="6" t="s">
        <v>78</v>
      </c>
      <c r="AQ25" s="6" t="s">
        <v>81</v>
      </c>
      <c r="AR25" s="6" t="s">
        <v>78</v>
      </c>
      <c r="AS25" s="6" t="s">
        <v>82</v>
      </c>
      <c r="AT25" s="10">
        <v>19.918051999999999</v>
      </c>
      <c r="AU25" s="10">
        <v>18.633016000000001</v>
      </c>
      <c r="AV25" s="10">
        <v>19.918051999999999</v>
      </c>
      <c r="AW25" s="10">
        <v>9.2365410000000008</v>
      </c>
      <c r="AX25" s="10">
        <v>3.6492960000000001</v>
      </c>
      <c r="AY25" s="10">
        <v>1.3164100000000001</v>
      </c>
      <c r="AZ25" s="10">
        <v>0.81733299999999998</v>
      </c>
      <c r="BA25" s="10">
        <v>0.88274600000000003</v>
      </c>
      <c r="BB25" s="10">
        <v>2.402695</v>
      </c>
      <c r="BC25" s="10">
        <v>7.0400660000000004</v>
      </c>
      <c r="BD25" s="10">
        <v>11.572962</v>
      </c>
      <c r="BE25" s="10">
        <v>14.631437</v>
      </c>
      <c r="BF25" s="10">
        <v>110.01860600000001</v>
      </c>
    </row>
    <row r="26" spans="1:58" x14ac:dyDescent="0.35">
      <c r="A26" s="6" t="s">
        <v>54</v>
      </c>
      <c r="B26" s="8" t="s">
        <v>55</v>
      </c>
      <c r="C26" s="8" t="s">
        <v>56</v>
      </c>
      <c r="D26" s="6" t="s">
        <v>57</v>
      </c>
      <c r="E26" s="6">
        <v>301</v>
      </c>
      <c r="F26" s="6" t="s">
        <v>58</v>
      </c>
      <c r="G26" s="6">
        <v>56501</v>
      </c>
      <c r="H26" s="6" t="s">
        <v>59</v>
      </c>
      <c r="I26" s="6" t="s">
        <v>60</v>
      </c>
      <c r="J26" s="6" t="s">
        <v>61</v>
      </c>
      <c r="K26" s="9">
        <v>465461923</v>
      </c>
      <c r="L26" s="6" t="s">
        <v>62</v>
      </c>
      <c r="M26" s="6" t="s">
        <v>172</v>
      </c>
      <c r="N26" s="6" t="s">
        <v>57</v>
      </c>
      <c r="O26" s="6">
        <v>137</v>
      </c>
      <c r="P26" s="5"/>
      <c r="Q26" s="6" t="s">
        <v>58</v>
      </c>
      <c r="R26" s="6">
        <v>56501</v>
      </c>
      <c r="S26" s="6" t="s">
        <v>64</v>
      </c>
      <c r="T26" s="8" t="s">
        <v>173</v>
      </c>
      <c r="U26" s="7"/>
      <c r="V26" s="8" t="s">
        <v>174</v>
      </c>
      <c r="W26" s="6" t="s">
        <v>91</v>
      </c>
      <c r="X26" s="6" t="s">
        <v>54</v>
      </c>
      <c r="Y26" s="6" t="s">
        <v>69</v>
      </c>
      <c r="Z26" s="6" t="s">
        <v>58</v>
      </c>
      <c r="AA26" s="6">
        <v>56501</v>
      </c>
      <c r="AB26" s="6" t="s">
        <v>70</v>
      </c>
      <c r="AC26" s="6" t="s">
        <v>71</v>
      </c>
      <c r="AD26" s="6" t="s">
        <v>72</v>
      </c>
      <c r="AE26" s="6">
        <v>465461929</v>
      </c>
      <c r="AF26" s="6" t="s">
        <v>73</v>
      </c>
      <c r="AG26" s="6" t="s">
        <v>74</v>
      </c>
      <c r="AH26" s="6" t="s">
        <v>75</v>
      </c>
      <c r="AI26" s="6" t="s">
        <v>163</v>
      </c>
      <c r="AJ26" s="11">
        <v>1</v>
      </c>
      <c r="AK26" s="6" t="s">
        <v>77</v>
      </c>
      <c r="AL26" s="6" t="s">
        <v>78</v>
      </c>
      <c r="AM26" s="6" t="s">
        <v>79</v>
      </c>
      <c r="AN26" s="6" t="s">
        <v>163</v>
      </c>
      <c r="AO26" s="6" t="s">
        <v>80</v>
      </c>
      <c r="AP26" s="6" t="s">
        <v>78</v>
      </c>
      <c r="AQ26" s="6" t="s">
        <v>171</v>
      </c>
      <c r="AR26" s="6" t="s">
        <v>78</v>
      </c>
      <c r="AS26" s="5"/>
      <c r="AT26" s="10">
        <v>2.0623689999999999</v>
      </c>
      <c r="AU26" s="10">
        <v>1.9293130000000001</v>
      </c>
      <c r="AV26" s="10">
        <v>2.0623689999999999</v>
      </c>
      <c r="AW26" s="10">
        <v>1.684523</v>
      </c>
      <c r="AX26" s="10">
        <v>0.66553499999999999</v>
      </c>
      <c r="AY26" s="10">
        <v>0.24135999999999999</v>
      </c>
      <c r="AZ26" s="10">
        <v>0.11519600000000001</v>
      </c>
      <c r="BA26" s="10">
        <v>0.114231</v>
      </c>
      <c r="BB26" s="10">
        <v>0.31091299999999999</v>
      </c>
      <c r="BC26" s="10">
        <v>0.91100599999999998</v>
      </c>
      <c r="BD26" s="10">
        <v>1.497566</v>
      </c>
      <c r="BE26" s="10">
        <v>1.8933439999999999</v>
      </c>
      <c r="BF26" s="10">
        <v>13.487724999999999</v>
      </c>
    </row>
    <row r="27" spans="1:58" x14ac:dyDescent="0.35">
      <c r="A27" s="6" t="s">
        <v>54</v>
      </c>
      <c r="B27" s="8" t="s">
        <v>55</v>
      </c>
      <c r="C27" s="8" t="s">
        <v>56</v>
      </c>
      <c r="D27" s="6" t="s">
        <v>57</v>
      </c>
      <c r="E27" s="6">
        <v>301</v>
      </c>
      <c r="F27" s="6" t="s">
        <v>58</v>
      </c>
      <c r="G27" s="6">
        <v>56501</v>
      </c>
      <c r="H27" s="6" t="s">
        <v>59</v>
      </c>
      <c r="I27" s="6" t="s">
        <v>60</v>
      </c>
      <c r="J27" s="6" t="s">
        <v>61</v>
      </c>
      <c r="K27" s="9">
        <v>465461923</v>
      </c>
      <c r="L27" s="6" t="s">
        <v>62</v>
      </c>
      <c r="M27" s="6" t="s">
        <v>175</v>
      </c>
      <c r="N27" s="6" t="s">
        <v>176</v>
      </c>
      <c r="O27" s="6">
        <v>75</v>
      </c>
      <c r="P27" s="5"/>
      <c r="Q27" s="6" t="s">
        <v>58</v>
      </c>
      <c r="R27" s="6">
        <v>56501</v>
      </c>
      <c r="S27" s="6" t="s">
        <v>64</v>
      </c>
      <c r="T27" s="8" t="s">
        <v>177</v>
      </c>
      <c r="U27" s="8" t="s">
        <v>178</v>
      </c>
      <c r="V27" s="8" t="s">
        <v>179</v>
      </c>
      <c r="W27" s="6" t="s">
        <v>126</v>
      </c>
      <c r="X27" s="6" t="s">
        <v>54</v>
      </c>
      <c r="Y27" s="6" t="s">
        <v>69</v>
      </c>
      <c r="Z27" s="6" t="s">
        <v>58</v>
      </c>
      <c r="AA27" s="6">
        <v>56501</v>
      </c>
      <c r="AB27" s="6" t="s">
        <v>70</v>
      </c>
      <c r="AC27" s="6" t="s">
        <v>71</v>
      </c>
      <c r="AD27" s="6" t="s">
        <v>72</v>
      </c>
      <c r="AE27" s="6">
        <v>465461929</v>
      </c>
      <c r="AF27" s="6" t="s">
        <v>73</v>
      </c>
      <c r="AG27" s="6" t="s">
        <v>74</v>
      </c>
      <c r="AH27" s="6" t="s">
        <v>75</v>
      </c>
      <c r="AI27" s="6" t="s">
        <v>163</v>
      </c>
      <c r="AJ27" s="11">
        <v>1</v>
      </c>
      <c r="AK27" s="6" t="s">
        <v>77</v>
      </c>
      <c r="AL27" s="6" t="s">
        <v>78</v>
      </c>
      <c r="AM27" s="6" t="s">
        <v>79</v>
      </c>
      <c r="AN27" s="6" t="s">
        <v>163</v>
      </c>
      <c r="AO27" s="6" t="s">
        <v>80</v>
      </c>
      <c r="AP27" s="6" t="s">
        <v>78</v>
      </c>
      <c r="AQ27" s="6" t="s">
        <v>171</v>
      </c>
      <c r="AR27" s="6" t="s">
        <v>78</v>
      </c>
      <c r="AS27" s="5"/>
      <c r="AT27" s="10">
        <v>1.6146670000000001</v>
      </c>
      <c r="AU27" s="10">
        <v>1.5104949999999999</v>
      </c>
      <c r="AV27" s="10">
        <v>1.6146670000000001</v>
      </c>
      <c r="AW27" s="10">
        <v>0.90374200000000005</v>
      </c>
      <c r="AX27" s="10">
        <v>0.35705700000000001</v>
      </c>
      <c r="AY27" s="10">
        <v>0.12948899999999999</v>
      </c>
      <c r="AZ27" s="10">
        <v>0.11051</v>
      </c>
      <c r="BA27" s="10">
        <v>0.12137100000000001</v>
      </c>
      <c r="BB27" s="10">
        <v>0.330345</v>
      </c>
      <c r="BC27" s="10">
        <v>0.96794400000000003</v>
      </c>
      <c r="BD27" s="10">
        <v>1.591164</v>
      </c>
      <c r="BE27" s="10">
        <v>2.0116779999999999</v>
      </c>
      <c r="BF27" s="10">
        <v>11.263128999999999</v>
      </c>
    </row>
    <row r="28" spans="1:58" x14ac:dyDescent="0.35">
      <c r="A28" s="6" t="s">
        <v>54</v>
      </c>
      <c r="B28" s="8" t="s">
        <v>55</v>
      </c>
      <c r="C28" s="8" t="s">
        <v>56</v>
      </c>
      <c r="D28" s="6" t="s">
        <v>57</v>
      </c>
      <c r="E28" s="6">
        <v>301</v>
      </c>
      <c r="F28" s="6" t="s">
        <v>58</v>
      </c>
      <c r="G28" s="6">
        <v>56501</v>
      </c>
      <c r="H28" s="6" t="s">
        <v>59</v>
      </c>
      <c r="I28" s="6" t="s">
        <v>60</v>
      </c>
      <c r="J28" s="6" t="s">
        <v>61</v>
      </c>
      <c r="K28" s="9">
        <v>465461923</v>
      </c>
      <c r="L28" s="6" t="s">
        <v>62</v>
      </c>
      <c r="M28" s="6" t="s">
        <v>180</v>
      </c>
      <c r="N28" s="6" t="s">
        <v>176</v>
      </c>
      <c r="O28" s="6">
        <v>75</v>
      </c>
      <c r="P28" s="5"/>
      <c r="Q28" s="6" t="s">
        <v>58</v>
      </c>
      <c r="R28" s="6">
        <v>56501</v>
      </c>
      <c r="S28" s="6" t="s">
        <v>64</v>
      </c>
      <c r="T28" s="8" t="s">
        <v>181</v>
      </c>
      <c r="U28" s="7"/>
      <c r="V28" s="8" t="s">
        <v>182</v>
      </c>
      <c r="W28" s="6" t="s">
        <v>162</v>
      </c>
      <c r="X28" s="6" t="s">
        <v>54</v>
      </c>
      <c r="Y28" s="6" t="s">
        <v>69</v>
      </c>
      <c r="Z28" s="6" t="s">
        <v>58</v>
      </c>
      <c r="AA28" s="6">
        <v>56501</v>
      </c>
      <c r="AB28" s="6" t="s">
        <v>70</v>
      </c>
      <c r="AC28" s="6" t="s">
        <v>71</v>
      </c>
      <c r="AD28" s="6" t="s">
        <v>72</v>
      </c>
      <c r="AE28" s="6">
        <v>465461929</v>
      </c>
      <c r="AF28" s="6" t="s">
        <v>73</v>
      </c>
      <c r="AG28" s="6" t="s">
        <v>74</v>
      </c>
      <c r="AH28" s="6" t="s">
        <v>75</v>
      </c>
      <c r="AI28" s="6" t="s">
        <v>163</v>
      </c>
      <c r="AJ28" s="11">
        <v>1</v>
      </c>
      <c r="AK28" s="6" t="s">
        <v>77</v>
      </c>
      <c r="AL28" s="6" t="s">
        <v>78</v>
      </c>
      <c r="AM28" s="6" t="s">
        <v>79</v>
      </c>
      <c r="AN28" s="6" t="s">
        <v>163</v>
      </c>
      <c r="AO28" s="6" t="s">
        <v>80</v>
      </c>
      <c r="AP28" s="6" t="s">
        <v>78</v>
      </c>
      <c r="AQ28" s="6" t="s">
        <v>171</v>
      </c>
      <c r="AR28" s="6" t="s">
        <v>78</v>
      </c>
      <c r="AS28" s="5"/>
      <c r="AT28" s="10">
        <v>0.20183400000000001</v>
      </c>
      <c r="AU28" s="10">
        <v>0.18881200000000001</v>
      </c>
      <c r="AV28" s="10">
        <v>0.20183400000000001</v>
      </c>
      <c r="AW28" s="10">
        <v>9.0778999999999999E-2</v>
      </c>
      <c r="AX28" s="10">
        <v>5.2914000000000003E-2</v>
      </c>
      <c r="AY28" s="10">
        <v>3.2361000000000001E-2</v>
      </c>
      <c r="AZ28" s="10">
        <v>3.7968000000000002E-2</v>
      </c>
      <c r="BA28" s="10">
        <v>4.2366000000000001E-2</v>
      </c>
      <c r="BB28" s="10">
        <v>7.0804000000000006E-2</v>
      </c>
      <c r="BC28" s="10">
        <v>0.12956799999999999</v>
      </c>
      <c r="BD28" s="10">
        <v>0.19813600000000001</v>
      </c>
      <c r="BE28" s="10">
        <v>0.24518899999999999</v>
      </c>
      <c r="BF28" s="10">
        <v>1.4925649999999999</v>
      </c>
    </row>
    <row r="29" spans="1:58" x14ac:dyDescent="0.35">
      <c r="A29" s="6" t="s">
        <v>54</v>
      </c>
      <c r="B29" s="8" t="s">
        <v>55</v>
      </c>
      <c r="C29" s="8" t="s">
        <v>56</v>
      </c>
      <c r="D29" s="6" t="s">
        <v>57</v>
      </c>
      <c r="E29" s="6">
        <v>301</v>
      </c>
      <c r="F29" s="6" t="s">
        <v>58</v>
      </c>
      <c r="G29" s="6">
        <v>56501</v>
      </c>
      <c r="H29" s="6" t="s">
        <v>59</v>
      </c>
      <c r="I29" s="6" t="s">
        <v>60</v>
      </c>
      <c r="J29" s="6" t="s">
        <v>61</v>
      </c>
      <c r="K29" s="9">
        <v>465461923</v>
      </c>
      <c r="L29" s="6" t="s">
        <v>62</v>
      </c>
      <c r="M29" s="6" t="s">
        <v>183</v>
      </c>
      <c r="N29" s="6" t="s">
        <v>176</v>
      </c>
      <c r="O29" s="6">
        <v>75</v>
      </c>
      <c r="P29" s="5"/>
      <c r="Q29" s="6" t="s">
        <v>58</v>
      </c>
      <c r="R29" s="6">
        <v>56501</v>
      </c>
      <c r="S29" s="6" t="s">
        <v>64</v>
      </c>
      <c r="T29" s="8" t="s">
        <v>184</v>
      </c>
      <c r="U29" s="7"/>
      <c r="V29" s="8" t="s">
        <v>185</v>
      </c>
      <c r="W29" s="6" t="s">
        <v>126</v>
      </c>
      <c r="X29" s="6" t="s">
        <v>54</v>
      </c>
      <c r="Y29" s="6" t="s">
        <v>69</v>
      </c>
      <c r="Z29" s="6" t="s">
        <v>58</v>
      </c>
      <c r="AA29" s="6">
        <v>56501</v>
      </c>
      <c r="AB29" s="6" t="s">
        <v>70</v>
      </c>
      <c r="AC29" s="6" t="s">
        <v>71</v>
      </c>
      <c r="AD29" s="6" t="s">
        <v>72</v>
      </c>
      <c r="AE29" s="6">
        <v>465461929</v>
      </c>
      <c r="AF29" s="6" t="s">
        <v>73</v>
      </c>
      <c r="AG29" s="6" t="s">
        <v>74</v>
      </c>
      <c r="AH29" s="6" t="s">
        <v>75</v>
      </c>
      <c r="AI29" s="6" t="s">
        <v>163</v>
      </c>
      <c r="AJ29" s="11">
        <v>1</v>
      </c>
      <c r="AK29" s="6" t="s">
        <v>77</v>
      </c>
      <c r="AL29" s="6" t="s">
        <v>78</v>
      </c>
      <c r="AM29" s="6" t="s">
        <v>79</v>
      </c>
      <c r="AN29" s="6" t="s">
        <v>163</v>
      </c>
      <c r="AO29" s="6" t="s">
        <v>80</v>
      </c>
      <c r="AP29" s="6" t="s">
        <v>78</v>
      </c>
      <c r="AQ29" s="6" t="s">
        <v>171</v>
      </c>
      <c r="AR29" s="6" t="s">
        <v>78</v>
      </c>
      <c r="AS29" s="5"/>
      <c r="AT29" s="10">
        <v>1.8935649999999999</v>
      </c>
      <c r="AU29" s="10">
        <v>1.7714000000000001</v>
      </c>
      <c r="AV29" s="10">
        <v>1.8935649999999999</v>
      </c>
      <c r="AW29" s="10">
        <v>1.9166069999999999</v>
      </c>
      <c r="AX29" s="10">
        <v>0.75722900000000004</v>
      </c>
      <c r="AY29" s="10">
        <v>0.274613</v>
      </c>
      <c r="AZ29" s="10">
        <v>2.5708999999999999E-2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8.5326880000000003</v>
      </c>
    </row>
    <row r="30" spans="1:58" x14ac:dyDescent="0.35">
      <c r="A30" s="6" t="s">
        <v>54</v>
      </c>
      <c r="B30" s="8" t="s">
        <v>55</v>
      </c>
      <c r="C30" s="8" t="s">
        <v>56</v>
      </c>
      <c r="D30" s="6" t="s">
        <v>57</v>
      </c>
      <c r="E30" s="6">
        <v>301</v>
      </c>
      <c r="F30" s="6" t="s">
        <v>58</v>
      </c>
      <c r="G30" s="6">
        <v>56501</v>
      </c>
      <c r="H30" s="6" t="s">
        <v>59</v>
      </c>
      <c r="I30" s="6" t="s">
        <v>60</v>
      </c>
      <c r="J30" s="6" t="s">
        <v>61</v>
      </c>
      <c r="K30" s="9">
        <v>465461923</v>
      </c>
      <c r="L30" s="6" t="s">
        <v>62</v>
      </c>
      <c r="M30" s="6" t="s">
        <v>186</v>
      </c>
      <c r="N30" s="6" t="s">
        <v>176</v>
      </c>
      <c r="O30" s="6">
        <v>75</v>
      </c>
      <c r="P30" s="5"/>
      <c r="Q30" s="6" t="s">
        <v>58</v>
      </c>
      <c r="R30" s="6">
        <v>56501</v>
      </c>
      <c r="S30" s="6" t="s">
        <v>64</v>
      </c>
      <c r="T30" s="8" t="s">
        <v>187</v>
      </c>
      <c r="U30" s="7"/>
      <c r="V30" s="8" t="s">
        <v>188</v>
      </c>
      <c r="W30" s="6" t="s">
        <v>167</v>
      </c>
      <c r="X30" s="6" t="s">
        <v>54</v>
      </c>
      <c r="Y30" s="6" t="s">
        <v>69</v>
      </c>
      <c r="Z30" s="6" t="s">
        <v>58</v>
      </c>
      <c r="AA30" s="6">
        <v>56501</v>
      </c>
      <c r="AB30" s="6" t="s">
        <v>70</v>
      </c>
      <c r="AC30" s="6" t="s">
        <v>71</v>
      </c>
      <c r="AD30" s="6" t="s">
        <v>72</v>
      </c>
      <c r="AE30" s="6">
        <v>465461929</v>
      </c>
      <c r="AF30" s="6" t="s">
        <v>73</v>
      </c>
      <c r="AG30" s="6" t="s">
        <v>74</v>
      </c>
      <c r="AH30" s="6" t="s">
        <v>75</v>
      </c>
      <c r="AI30" s="6" t="s">
        <v>163</v>
      </c>
      <c r="AJ30" s="11">
        <v>1</v>
      </c>
      <c r="AK30" s="6" t="s">
        <v>77</v>
      </c>
      <c r="AL30" s="6" t="s">
        <v>78</v>
      </c>
      <c r="AM30" s="6" t="s">
        <v>79</v>
      </c>
      <c r="AN30" s="6" t="s">
        <v>163</v>
      </c>
      <c r="AO30" s="6" t="s">
        <v>80</v>
      </c>
      <c r="AP30" s="6" t="s">
        <v>78</v>
      </c>
      <c r="AQ30" s="6" t="s">
        <v>171</v>
      </c>
      <c r="AR30" s="6" t="s">
        <v>78</v>
      </c>
      <c r="AS30" s="5"/>
      <c r="AT30" s="10">
        <v>1.0752200000000001</v>
      </c>
      <c r="AU30" s="10">
        <v>1.0058510000000001</v>
      </c>
      <c r="AV30" s="10">
        <v>1.0752200000000001</v>
      </c>
      <c r="AW30" s="10">
        <v>0.552234</v>
      </c>
      <c r="AX30" s="10">
        <v>0.32189299999999998</v>
      </c>
      <c r="AY30" s="10">
        <v>0.19686200000000001</v>
      </c>
      <c r="AZ30" s="10">
        <v>0.19697600000000001</v>
      </c>
      <c r="BA30" s="10">
        <v>0.216255</v>
      </c>
      <c r="BB30" s="10">
        <v>0.36141899999999999</v>
      </c>
      <c r="BC30" s="10">
        <v>0.66137800000000002</v>
      </c>
      <c r="BD30" s="10">
        <v>1.0113799999999999</v>
      </c>
      <c r="BE30" s="10">
        <v>1.2515609999999999</v>
      </c>
      <c r="BF30" s="10">
        <v>7.9262490000000003</v>
      </c>
    </row>
    <row r="31" spans="1:58" x14ac:dyDescent="0.35">
      <c r="A31" s="6" t="s">
        <v>54</v>
      </c>
      <c r="B31" s="8" t="s">
        <v>55</v>
      </c>
      <c r="C31" s="8" t="s">
        <v>56</v>
      </c>
      <c r="D31" s="6" t="s">
        <v>57</v>
      </c>
      <c r="E31" s="6">
        <v>301</v>
      </c>
      <c r="F31" s="6" t="s">
        <v>58</v>
      </c>
      <c r="G31" s="6">
        <v>56501</v>
      </c>
      <c r="H31" s="6" t="s">
        <v>59</v>
      </c>
      <c r="I31" s="6" t="s">
        <v>60</v>
      </c>
      <c r="J31" s="6" t="s">
        <v>61</v>
      </c>
      <c r="K31" s="9">
        <v>465461923</v>
      </c>
      <c r="L31" s="6" t="s">
        <v>62</v>
      </c>
      <c r="M31" s="6" t="s">
        <v>189</v>
      </c>
      <c r="N31" s="6" t="s">
        <v>176</v>
      </c>
      <c r="O31" s="6">
        <v>75</v>
      </c>
      <c r="P31" s="5"/>
      <c r="Q31" s="6" t="s">
        <v>58</v>
      </c>
      <c r="R31" s="6">
        <v>56501</v>
      </c>
      <c r="S31" s="6" t="s">
        <v>64</v>
      </c>
      <c r="T31" s="8" t="s">
        <v>190</v>
      </c>
      <c r="U31" s="7"/>
      <c r="V31" s="8" t="s">
        <v>191</v>
      </c>
      <c r="W31" s="6" t="s">
        <v>91</v>
      </c>
      <c r="X31" s="6" t="s">
        <v>54</v>
      </c>
      <c r="Y31" s="6" t="s">
        <v>69</v>
      </c>
      <c r="Z31" s="6" t="s">
        <v>58</v>
      </c>
      <c r="AA31" s="6">
        <v>56501</v>
      </c>
      <c r="AB31" s="6" t="s">
        <v>70</v>
      </c>
      <c r="AC31" s="6" t="s">
        <v>71</v>
      </c>
      <c r="AD31" s="6" t="s">
        <v>72</v>
      </c>
      <c r="AE31" s="6">
        <v>465461929</v>
      </c>
      <c r="AF31" s="6" t="s">
        <v>73</v>
      </c>
      <c r="AG31" s="6" t="s">
        <v>74</v>
      </c>
      <c r="AH31" s="6" t="s">
        <v>75</v>
      </c>
      <c r="AI31" s="6" t="s">
        <v>163</v>
      </c>
      <c r="AJ31" s="11">
        <v>1</v>
      </c>
      <c r="AK31" s="6" t="s">
        <v>77</v>
      </c>
      <c r="AL31" s="6" t="s">
        <v>78</v>
      </c>
      <c r="AM31" s="6" t="s">
        <v>79</v>
      </c>
      <c r="AN31" s="6" t="s">
        <v>163</v>
      </c>
      <c r="AO31" s="6" t="s">
        <v>80</v>
      </c>
      <c r="AP31" s="6" t="s">
        <v>78</v>
      </c>
      <c r="AQ31" s="6" t="s">
        <v>171</v>
      </c>
      <c r="AR31" s="6" t="s">
        <v>78</v>
      </c>
      <c r="AS31" s="5"/>
      <c r="AT31" s="10">
        <v>3.049518</v>
      </c>
      <c r="AU31" s="10">
        <v>2.8527749999999998</v>
      </c>
      <c r="AV31" s="10">
        <v>3.049518</v>
      </c>
      <c r="AW31" s="10">
        <v>1.9519569999999999</v>
      </c>
      <c r="AX31" s="10">
        <v>0.77119499999999996</v>
      </c>
      <c r="AY31" s="10">
        <v>0.27967799999999998</v>
      </c>
      <c r="AZ31" s="10">
        <v>0.16239700000000001</v>
      </c>
      <c r="BA31" s="10">
        <v>0.16803199999999999</v>
      </c>
      <c r="BB31" s="10">
        <v>0.457347</v>
      </c>
      <c r="BC31" s="10">
        <v>1.3400730000000001</v>
      </c>
      <c r="BD31" s="10">
        <v>2.2028919999999999</v>
      </c>
      <c r="BE31" s="10">
        <v>2.7850739999999998</v>
      </c>
      <c r="BF31" s="10">
        <v>19.070456</v>
      </c>
    </row>
    <row r="32" spans="1:58" x14ac:dyDescent="0.35">
      <c r="A32" s="6" t="s">
        <v>54</v>
      </c>
      <c r="B32" s="8" t="s">
        <v>55</v>
      </c>
      <c r="C32" s="8" t="s">
        <v>56</v>
      </c>
      <c r="D32" s="6" t="s">
        <v>57</v>
      </c>
      <c r="E32" s="6">
        <v>301</v>
      </c>
      <c r="F32" s="6" t="s">
        <v>58</v>
      </c>
      <c r="G32" s="6">
        <v>56501</v>
      </c>
      <c r="H32" s="6" t="s">
        <v>59</v>
      </c>
      <c r="I32" s="6" t="s">
        <v>60</v>
      </c>
      <c r="J32" s="6" t="s">
        <v>61</v>
      </c>
      <c r="K32" s="9">
        <v>465461923</v>
      </c>
      <c r="L32" s="6" t="s">
        <v>62</v>
      </c>
      <c r="M32" s="6" t="s">
        <v>192</v>
      </c>
      <c r="N32" s="6" t="s">
        <v>176</v>
      </c>
      <c r="O32" s="6">
        <v>75</v>
      </c>
      <c r="P32" s="5"/>
      <c r="Q32" s="6" t="s">
        <v>58</v>
      </c>
      <c r="R32" s="6">
        <v>56501</v>
      </c>
      <c r="S32" s="6" t="s">
        <v>64</v>
      </c>
      <c r="T32" s="8" t="s">
        <v>193</v>
      </c>
      <c r="U32" s="7"/>
      <c r="V32" s="8" t="s">
        <v>194</v>
      </c>
      <c r="W32" s="6" t="s">
        <v>162</v>
      </c>
      <c r="X32" s="6" t="s">
        <v>54</v>
      </c>
      <c r="Y32" s="6" t="s">
        <v>69</v>
      </c>
      <c r="Z32" s="6" t="s">
        <v>58</v>
      </c>
      <c r="AA32" s="6">
        <v>56501</v>
      </c>
      <c r="AB32" s="6" t="s">
        <v>70</v>
      </c>
      <c r="AC32" s="6" t="s">
        <v>71</v>
      </c>
      <c r="AD32" s="6" t="s">
        <v>72</v>
      </c>
      <c r="AE32" s="6">
        <v>465461929</v>
      </c>
      <c r="AF32" s="6" t="s">
        <v>73</v>
      </c>
      <c r="AG32" s="6" t="s">
        <v>74</v>
      </c>
      <c r="AH32" s="6" t="s">
        <v>75</v>
      </c>
      <c r="AI32" s="6" t="s">
        <v>163</v>
      </c>
      <c r="AJ32" s="11">
        <v>1</v>
      </c>
      <c r="AK32" s="6" t="s">
        <v>77</v>
      </c>
      <c r="AL32" s="6" t="s">
        <v>78</v>
      </c>
      <c r="AM32" s="6" t="s">
        <v>79</v>
      </c>
      <c r="AN32" s="6" t="s">
        <v>163</v>
      </c>
      <c r="AO32" s="6" t="s">
        <v>80</v>
      </c>
      <c r="AP32" s="6" t="s">
        <v>78</v>
      </c>
      <c r="AQ32" s="6" t="s">
        <v>171</v>
      </c>
      <c r="AR32" s="6" t="s">
        <v>78</v>
      </c>
      <c r="AS32" s="5"/>
      <c r="AT32" s="10">
        <v>7.3379999999999999E-3</v>
      </c>
      <c r="AU32" s="10">
        <v>6.8640000000000003E-3</v>
      </c>
      <c r="AV32" s="10">
        <v>7.3379999999999999E-3</v>
      </c>
      <c r="AW32" s="10">
        <v>0</v>
      </c>
      <c r="AX32" s="10">
        <v>0</v>
      </c>
      <c r="AY32" s="10">
        <v>0</v>
      </c>
      <c r="AZ32" s="10">
        <v>3.1110000000000001E-3</v>
      </c>
      <c r="BA32" s="10">
        <v>3.7940000000000001E-3</v>
      </c>
      <c r="BB32" s="10">
        <v>6.3410000000000003E-3</v>
      </c>
      <c r="BC32" s="10">
        <v>1.1603E-2</v>
      </c>
      <c r="BD32" s="10">
        <v>1.7743999999999999E-2</v>
      </c>
      <c r="BE32" s="10">
        <v>2.1957000000000001E-2</v>
      </c>
      <c r="BF32" s="10">
        <v>8.609E-2</v>
      </c>
    </row>
    <row r="33" spans="1:58" x14ac:dyDescent="0.35">
      <c r="A33" s="6" t="s">
        <v>54</v>
      </c>
      <c r="B33" s="8" t="s">
        <v>55</v>
      </c>
      <c r="C33" s="8" t="s">
        <v>56</v>
      </c>
      <c r="D33" s="6" t="s">
        <v>57</v>
      </c>
      <c r="E33" s="6">
        <v>301</v>
      </c>
      <c r="F33" s="6" t="s">
        <v>58</v>
      </c>
      <c r="G33" s="6">
        <v>56501</v>
      </c>
      <c r="H33" s="6" t="s">
        <v>59</v>
      </c>
      <c r="I33" s="6" t="s">
        <v>60</v>
      </c>
      <c r="J33" s="6" t="s">
        <v>61</v>
      </c>
      <c r="K33" s="9">
        <v>465461923</v>
      </c>
      <c r="L33" s="6" t="s">
        <v>62</v>
      </c>
      <c r="M33" s="6" t="s">
        <v>195</v>
      </c>
      <c r="N33" s="6" t="s">
        <v>176</v>
      </c>
      <c r="O33" s="6">
        <v>75</v>
      </c>
      <c r="P33" s="5"/>
      <c r="Q33" s="6" t="s">
        <v>58</v>
      </c>
      <c r="R33" s="6">
        <v>56501</v>
      </c>
      <c r="S33" s="6" t="s">
        <v>64</v>
      </c>
      <c r="T33" s="8" t="s">
        <v>196</v>
      </c>
      <c r="U33" s="7"/>
      <c r="V33" s="8" t="s">
        <v>197</v>
      </c>
      <c r="W33" s="6" t="s">
        <v>91</v>
      </c>
      <c r="X33" s="6" t="s">
        <v>54</v>
      </c>
      <c r="Y33" s="6" t="s">
        <v>69</v>
      </c>
      <c r="Z33" s="6" t="s">
        <v>58</v>
      </c>
      <c r="AA33" s="6">
        <v>56501</v>
      </c>
      <c r="AB33" s="6" t="s">
        <v>70</v>
      </c>
      <c r="AC33" s="6" t="s">
        <v>71</v>
      </c>
      <c r="AD33" s="6" t="s">
        <v>72</v>
      </c>
      <c r="AE33" s="6">
        <v>465461929</v>
      </c>
      <c r="AF33" s="6" t="s">
        <v>73</v>
      </c>
      <c r="AG33" s="6" t="s">
        <v>74</v>
      </c>
      <c r="AH33" s="6" t="s">
        <v>75</v>
      </c>
      <c r="AI33" s="6" t="s">
        <v>163</v>
      </c>
      <c r="AJ33" s="11">
        <v>1</v>
      </c>
      <c r="AK33" s="6" t="s">
        <v>77</v>
      </c>
      <c r="AL33" s="6" t="s">
        <v>78</v>
      </c>
      <c r="AM33" s="6" t="s">
        <v>79</v>
      </c>
      <c r="AN33" s="6" t="s">
        <v>163</v>
      </c>
      <c r="AO33" s="6" t="s">
        <v>80</v>
      </c>
      <c r="AP33" s="6" t="s">
        <v>78</v>
      </c>
      <c r="AQ33" s="6" t="s">
        <v>171</v>
      </c>
      <c r="AR33" s="6" t="s">
        <v>78</v>
      </c>
      <c r="AS33" s="5"/>
      <c r="AT33" s="10">
        <v>2.3742930000000002</v>
      </c>
      <c r="AU33" s="10">
        <v>2.2211129999999999</v>
      </c>
      <c r="AV33" s="10">
        <v>2.3742930000000002</v>
      </c>
      <c r="AW33" s="10">
        <v>2.1348569999999998</v>
      </c>
      <c r="AX33" s="10">
        <v>0.84345599999999998</v>
      </c>
      <c r="AY33" s="10">
        <v>0.30588399999999999</v>
      </c>
      <c r="AZ33" s="10">
        <v>6.4394999999999994E-2</v>
      </c>
      <c r="BA33" s="10">
        <v>4.4111999999999998E-2</v>
      </c>
      <c r="BB33" s="10">
        <v>0.120062</v>
      </c>
      <c r="BC33" s="10">
        <v>0.35179500000000002</v>
      </c>
      <c r="BD33" s="10">
        <v>0.57830099999999995</v>
      </c>
      <c r="BE33" s="10">
        <v>0.73113499999999998</v>
      </c>
      <c r="BF33" s="10">
        <v>12.143696</v>
      </c>
    </row>
    <row r="34" spans="1:58" x14ac:dyDescent="0.35">
      <c r="A34" s="6" t="s">
        <v>54</v>
      </c>
      <c r="B34" s="8" t="s">
        <v>55</v>
      </c>
      <c r="C34" s="8" t="s">
        <v>56</v>
      </c>
      <c r="D34" s="6" t="s">
        <v>57</v>
      </c>
      <c r="E34" s="6">
        <v>301</v>
      </c>
      <c r="F34" s="6" t="s">
        <v>58</v>
      </c>
      <c r="G34" s="6">
        <v>56501</v>
      </c>
      <c r="H34" s="6" t="s">
        <v>59</v>
      </c>
      <c r="I34" s="6" t="s">
        <v>60</v>
      </c>
      <c r="J34" s="6" t="s">
        <v>61</v>
      </c>
      <c r="K34" s="9">
        <v>465461923</v>
      </c>
      <c r="L34" s="6" t="s">
        <v>62</v>
      </c>
      <c r="M34" s="6" t="s">
        <v>198</v>
      </c>
      <c r="N34" s="6" t="s">
        <v>57</v>
      </c>
      <c r="O34" s="6">
        <v>127</v>
      </c>
      <c r="P34" s="5"/>
      <c r="Q34" s="6" t="s">
        <v>58</v>
      </c>
      <c r="R34" s="6">
        <v>56501</v>
      </c>
      <c r="S34" s="6" t="s">
        <v>64</v>
      </c>
      <c r="T34" s="8" t="s">
        <v>199</v>
      </c>
      <c r="U34" s="7"/>
      <c r="V34" s="8" t="s">
        <v>200</v>
      </c>
      <c r="W34" s="6" t="s">
        <v>167</v>
      </c>
      <c r="X34" s="6" t="s">
        <v>54</v>
      </c>
      <c r="Y34" s="6" t="s">
        <v>69</v>
      </c>
      <c r="Z34" s="6" t="s">
        <v>58</v>
      </c>
      <c r="AA34" s="6">
        <v>56501</v>
      </c>
      <c r="AB34" s="6" t="s">
        <v>70</v>
      </c>
      <c r="AC34" s="6" t="s">
        <v>71</v>
      </c>
      <c r="AD34" s="6" t="s">
        <v>72</v>
      </c>
      <c r="AE34" s="6">
        <v>465461929</v>
      </c>
      <c r="AF34" s="6" t="s">
        <v>73</v>
      </c>
      <c r="AG34" s="6" t="s">
        <v>74</v>
      </c>
      <c r="AH34" s="6" t="s">
        <v>75</v>
      </c>
      <c r="AI34" s="6" t="s">
        <v>163</v>
      </c>
      <c r="AJ34" s="11">
        <v>1</v>
      </c>
      <c r="AK34" s="6" t="s">
        <v>77</v>
      </c>
      <c r="AL34" s="6" t="s">
        <v>78</v>
      </c>
      <c r="AM34" s="6" t="s">
        <v>79</v>
      </c>
      <c r="AN34" s="6" t="s">
        <v>163</v>
      </c>
      <c r="AO34" s="6" t="s">
        <v>80</v>
      </c>
      <c r="AP34" s="6" t="s">
        <v>78</v>
      </c>
      <c r="AQ34" s="6" t="s">
        <v>171</v>
      </c>
      <c r="AR34" s="6" t="s">
        <v>78</v>
      </c>
      <c r="AS34" s="5"/>
      <c r="AT34" s="10">
        <v>0.75962600000000002</v>
      </c>
      <c r="AU34" s="10">
        <v>0.71061799999999997</v>
      </c>
      <c r="AV34" s="10">
        <v>0.75962600000000002</v>
      </c>
      <c r="AW34" s="10">
        <v>0</v>
      </c>
      <c r="AX34" s="10">
        <v>0</v>
      </c>
      <c r="AY34" s="10">
        <v>0</v>
      </c>
      <c r="AZ34" s="10">
        <v>5.7547000000000001E-2</v>
      </c>
      <c r="BA34" s="10">
        <v>7.0188E-2</v>
      </c>
      <c r="BB34" s="10">
        <v>0.117302</v>
      </c>
      <c r="BC34" s="10">
        <v>0.21465699999999999</v>
      </c>
      <c r="BD34" s="10">
        <v>0.32825399999999999</v>
      </c>
      <c r="BE34" s="10">
        <v>0.40620800000000001</v>
      </c>
      <c r="BF34" s="10">
        <v>3.424026</v>
      </c>
    </row>
    <row r="35" spans="1:58" x14ac:dyDescent="0.35">
      <c r="A35" s="6" t="s">
        <v>54</v>
      </c>
      <c r="B35" s="8" t="s">
        <v>55</v>
      </c>
      <c r="C35" s="8" t="s">
        <v>56</v>
      </c>
      <c r="D35" s="6" t="s">
        <v>57</v>
      </c>
      <c r="E35" s="6">
        <v>301</v>
      </c>
      <c r="F35" s="6" t="s">
        <v>58</v>
      </c>
      <c r="G35" s="6">
        <v>56501</v>
      </c>
      <c r="H35" s="6" t="s">
        <v>59</v>
      </c>
      <c r="I35" s="6" t="s">
        <v>60</v>
      </c>
      <c r="J35" s="6" t="s">
        <v>61</v>
      </c>
      <c r="K35" s="9">
        <v>465461923</v>
      </c>
      <c r="L35" s="6" t="s">
        <v>62</v>
      </c>
      <c r="M35" s="6" t="s">
        <v>201</v>
      </c>
      <c r="N35" s="6" t="s">
        <v>202</v>
      </c>
      <c r="O35" s="6">
        <v>691</v>
      </c>
      <c r="P35" s="5"/>
      <c r="Q35" s="6" t="s">
        <v>58</v>
      </c>
      <c r="R35" s="6">
        <v>56501</v>
      </c>
      <c r="S35" s="6" t="s">
        <v>64</v>
      </c>
      <c r="T35" s="8" t="s">
        <v>203</v>
      </c>
      <c r="U35" s="7"/>
      <c r="V35" s="7"/>
      <c r="W35" s="6" t="s">
        <v>126</v>
      </c>
      <c r="X35" s="6" t="s">
        <v>54</v>
      </c>
      <c r="Y35" s="6" t="s">
        <v>69</v>
      </c>
      <c r="Z35" s="6" t="s">
        <v>58</v>
      </c>
      <c r="AA35" s="6">
        <v>56501</v>
      </c>
      <c r="AB35" s="6" t="s">
        <v>70</v>
      </c>
      <c r="AC35" s="6" t="s">
        <v>71</v>
      </c>
      <c r="AD35" s="6" t="s">
        <v>72</v>
      </c>
      <c r="AE35" s="6">
        <v>465461929</v>
      </c>
      <c r="AF35" s="6" t="s">
        <v>73</v>
      </c>
      <c r="AG35" s="6" t="s">
        <v>74</v>
      </c>
      <c r="AH35" s="6" t="s">
        <v>75</v>
      </c>
      <c r="AI35" s="6" t="s">
        <v>163</v>
      </c>
      <c r="AJ35" s="11">
        <v>1</v>
      </c>
      <c r="AK35" s="6" t="s">
        <v>77</v>
      </c>
      <c r="AL35" s="6" t="s">
        <v>78</v>
      </c>
      <c r="AM35" s="6" t="s">
        <v>79</v>
      </c>
      <c r="AN35" s="6" t="s">
        <v>163</v>
      </c>
      <c r="AO35" s="6" t="s">
        <v>80</v>
      </c>
      <c r="AP35" s="6" t="s">
        <v>78</v>
      </c>
      <c r="AQ35" s="6" t="s">
        <v>171</v>
      </c>
      <c r="AR35" s="6" t="s">
        <v>78</v>
      </c>
      <c r="AS35" s="5"/>
      <c r="AT35" s="10">
        <v>0.99815900000000002</v>
      </c>
      <c r="AU35" s="10">
        <v>0.93376199999999998</v>
      </c>
      <c r="AV35" s="10">
        <v>0.99815900000000002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2.9300799999999998</v>
      </c>
    </row>
    <row r="36" spans="1:58" x14ac:dyDescent="0.35">
      <c r="A36" s="6" t="s">
        <v>204</v>
      </c>
      <c r="B36" s="8" t="s">
        <v>205</v>
      </c>
      <c r="C36" s="7"/>
      <c r="D36" s="6" t="s">
        <v>206</v>
      </c>
      <c r="E36" s="6">
        <v>1339</v>
      </c>
      <c r="F36" s="6" t="s">
        <v>58</v>
      </c>
      <c r="G36" s="6">
        <v>56501</v>
      </c>
      <c r="H36" s="6" t="s">
        <v>207</v>
      </c>
      <c r="I36" s="6" t="s">
        <v>208</v>
      </c>
      <c r="J36" s="6" t="s">
        <v>209</v>
      </c>
      <c r="K36" s="9">
        <v>465471421</v>
      </c>
      <c r="L36" s="6" t="s">
        <v>210</v>
      </c>
      <c r="M36" s="6" t="s">
        <v>211</v>
      </c>
      <c r="N36" s="6" t="s">
        <v>212</v>
      </c>
      <c r="O36" s="6">
        <v>1339</v>
      </c>
      <c r="P36" s="5"/>
      <c r="Q36" s="6" t="s">
        <v>58</v>
      </c>
      <c r="R36" s="6">
        <v>56501</v>
      </c>
      <c r="S36" s="6" t="s">
        <v>64</v>
      </c>
      <c r="T36" s="8" t="s">
        <v>213</v>
      </c>
      <c r="U36" s="8" t="s">
        <v>214</v>
      </c>
      <c r="V36" s="7"/>
      <c r="W36" s="6" t="s">
        <v>68</v>
      </c>
      <c r="X36" s="6" t="s">
        <v>204</v>
      </c>
      <c r="Y36" s="6" t="s">
        <v>211</v>
      </c>
      <c r="Z36" s="6" t="s">
        <v>58</v>
      </c>
      <c r="AA36" s="6">
        <v>56501</v>
      </c>
      <c r="AB36" s="6" t="s">
        <v>207</v>
      </c>
      <c r="AC36" s="6" t="s">
        <v>208</v>
      </c>
      <c r="AD36" s="6" t="s">
        <v>209</v>
      </c>
      <c r="AE36" s="9">
        <v>465471421</v>
      </c>
      <c r="AF36" s="6" t="s">
        <v>210</v>
      </c>
      <c r="AG36" s="6" t="s">
        <v>215</v>
      </c>
      <c r="AH36" s="6" t="s">
        <v>75</v>
      </c>
      <c r="AI36" s="6" t="s">
        <v>163</v>
      </c>
      <c r="AJ36" s="11">
        <v>1</v>
      </c>
      <c r="AK36" s="6" t="s">
        <v>77</v>
      </c>
      <c r="AL36" s="6" t="s">
        <v>78</v>
      </c>
      <c r="AM36" s="6" t="s">
        <v>79</v>
      </c>
      <c r="AN36" s="6" t="s">
        <v>163</v>
      </c>
      <c r="AO36" s="6" t="s">
        <v>80</v>
      </c>
      <c r="AP36" s="6" t="s">
        <v>78</v>
      </c>
      <c r="AQ36" s="6" t="s">
        <v>81</v>
      </c>
      <c r="AR36" s="6" t="s">
        <v>216</v>
      </c>
      <c r="AS36" s="5"/>
      <c r="AT36" s="10">
        <v>6.3924310000000002</v>
      </c>
      <c r="AU36" s="10">
        <v>5.4718229999999997</v>
      </c>
      <c r="AV36" s="10">
        <v>4.7399839999999998</v>
      </c>
      <c r="AW36" s="10">
        <v>3.0492349999999999</v>
      </c>
      <c r="AX36" s="10">
        <v>1.204731</v>
      </c>
      <c r="AY36" s="10">
        <v>0.85199999999999998</v>
      </c>
      <c r="AZ36" s="10">
        <v>0.69225000000000003</v>
      </c>
      <c r="BA36" s="10">
        <v>0.71355000000000002</v>
      </c>
      <c r="BB36" s="10">
        <v>0.82004999999999995</v>
      </c>
      <c r="BC36" s="10">
        <v>1.1395500000000001</v>
      </c>
      <c r="BD36" s="10">
        <v>3.5890499999999999</v>
      </c>
      <c r="BE36" s="10">
        <v>5.5486500000000003</v>
      </c>
      <c r="BF36" s="10">
        <v>34.213304000000001</v>
      </c>
    </row>
    <row r="37" spans="1:58" x14ac:dyDescent="0.35">
      <c r="A37" s="6" t="s">
        <v>217</v>
      </c>
      <c r="B37" s="8" t="s">
        <v>218</v>
      </c>
      <c r="C37" s="7"/>
      <c r="D37" s="6" t="s">
        <v>206</v>
      </c>
      <c r="E37" s="6">
        <v>1339</v>
      </c>
      <c r="F37" s="6" t="s">
        <v>58</v>
      </c>
      <c r="G37" s="6">
        <v>56501</v>
      </c>
      <c r="H37" s="6" t="s">
        <v>219</v>
      </c>
      <c r="I37" s="6" t="s">
        <v>220</v>
      </c>
      <c r="J37" s="6" t="s">
        <v>209</v>
      </c>
      <c r="K37" s="9">
        <v>465471962</v>
      </c>
      <c r="L37" s="6" t="s">
        <v>221</v>
      </c>
      <c r="M37" s="6" t="s">
        <v>222</v>
      </c>
      <c r="N37" s="6" t="s">
        <v>212</v>
      </c>
      <c r="O37" s="6">
        <v>1339</v>
      </c>
      <c r="P37" s="5"/>
      <c r="Q37" s="6" t="s">
        <v>58</v>
      </c>
      <c r="R37" s="6">
        <v>56501</v>
      </c>
      <c r="S37" s="6" t="s">
        <v>64</v>
      </c>
      <c r="T37" s="8" t="s">
        <v>223</v>
      </c>
      <c r="U37" s="8" t="s">
        <v>224</v>
      </c>
      <c r="V37" s="8" t="s">
        <v>225</v>
      </c>
      <c r="W37" s="6" t="s">
        <v>111</v>
      </c>
      <c r="X37" s="6" t="s">
        <v>217</v>
      </c>
      <c r="Y37" s="6" t="s">
        <v>211</v>
      </c>
      <c r="Z37" s="6" t="s">
        <v>58</v>
      </c>
      <c r="AA37" s="6">
        <v>56501</v>
      </c>
      <c r="AB37" s="6" t="s">
        <v>219</v>
      </c>
      <c r="AC37" s="6" t="s">
        <v>220</v>
      </c>
      <c r="AD37" s="6" t="s">
        <v>209</v>
      </c>
      <c r="AE37" s="9">
        <v>465471962</v>
      </c>
      <c r="AF37" s="6" t="s">
        <v>221</v>
      </c>
      <c r="AG37" s="6" t="s">
        <v>226</v>
      </c>
      <c r="AH37" s="6" t="s">
        <v>75</v>
      </c>
      <c r="AI37" s="6" t="s">
        <v>163</v>
      </c>
      <c r="AJ37" s="11">
        <v>1</v>
      </c>
      <c r="AK37" s="6" t="s">
        <v>77</v>
      </c>
      <c r="AL37" s="6" t="s">
        <v>78</v>
      </c>
      <c r="AM37" s="6" t="s">
        <v>79</v>
      </c>
      <c r="AN37" s="6" t="s">
        <v>163</v>
      </c>
      <c r="AO37" s="6" t="s">
        <v>80</v>
      </c>
      <c r="AP37" s="6" t="s">
        <v>78</v>
      </c>
      <c r="AQ37" s="6" t="s">
        <v>81</v>
      </c>
      <c r="AR37" s="6" t="s">
        <v>216</v>
      </c>
      <c r="AS37" s="5"/>
      <c r="AT37" s="10">
        <v>21.998939</v>
      </c>
      <c r="AU37" s="10">
        <v>18.830753999999999</v>
      </c>
      <c r="AV37" s="10">
        <v>16.312200000000001</v>
      </c>
      <c r="AW37" s="10">
        <v>10.493649</v>
      </c>
      <c r="AX37" s="10">
        <v>4.1459679999999999</v>
      </c>
      <c r="AY37" s="10">
        <v>1.1909730000000001</v>
      </c>
      <c r="AZ37" s="10">
        <v>0.80625000000000002</v>
      </c>
      <c r="BA37" s="10">
        <v>0.86738899999999997</v>
      </c>
      <c r="BB37" s="10">
        <v>2.360849</v>
      </c>
      <c r="BC37" s="10">
        <v>6.9174470000000001</v>
      </c>
      <c r="BD37" s="10">
        <v>11.371340999999999</v>
      </c>
      <c r="BE37" s="10">
        <v>17.445119999999999</v>
      </c>
      <c r="BF37" s="10">
        <v>112.74087900000001</v>
      </c>
    </row>
    <row r="38" spans="1:58" x14ac:dyDescent="0.35">
      <c r="A38" s="6" t="s">
        <v>227</v>
      </c>
      <c r="B38" s="8" t="s">
        <v>228</v>
      </c>
      <c r="C38" s="7"/>
      <c r="D38" s="6" t="s">
        <v>229</v>
      </c>
      <c r="E38" s="6">
        <v>1682</v>
      </c>
      <c r="F38" s="6" t="s">
        <v>58</v>
      </c>
      <c r="G38" s="6">
        <v>56501</v>
      </c>
      <c r="H38" s="6" t="s">
        <v>230</v>
      </c>
      <c r="I38" s="6" t="s">
        <v>231</v>
      </c>
      <c r="J38" s="6" t="s">
        <v>209</v>
      </c>
      <c r="K38" s="9">
        <v>465471691</v>
      </c>
      <c r="L38" s="6" t="s">
        <v>232</v>
      </c>
      <c r="M38" s="6" t="s">
        <v>233</v>
      </c>
      <c r="N38" s="6" t="s">
        <v>229</v>
      </c>
      <c r="O38" s="6">
        <v>1682</v>
      </c>
      <c r="P38" s="5"/>
      <c r="Q38" s="6" t="s">
        <v>58</v>
      </c>
      <c r="R38" s="6">
        <v>56501</v>
      </c>
      <c r="S38" s="6" t="s">
        <v>64</v>
      </c>
      <c r="T38" s="8" t="s">
        <v>234</v>
      </c>
      <c r="U38" s="8" t="s">
        <v>235</v>
      </c>
      <c r="V38" s="8" t="s">
        <v>236</v>
      </c>
      <c r="W38" s="6" t="s">
        <v>111</v>
      </c>
      <c r="X38" s="6" t="s">
        <v>227</v>
      </c>
      <c r="Y38" s="6" t="s">
        <v>233</v>
      </c>
      <c r="Z38" s="6" t="s">
        <v>58</v>
      </c>
      <c r="AA38" s="6">
        <v>56501</v>
      </c>
      <c r="AB38" s="6" t="s">
        <v>230</v>
      </c>
      <c r="AC38" s="6" t="s">
        <v>231</v>
      </c>
      <c r="AD38" s="6" t="s">
        <v>209</v>
      </c>
      <c r="AE38" s="9">
        <v>465471691</v>
      </c>
      <c r="AF38" s="6" t="s">
        <v>232</v>
      </c>
      <c r="AG38" s="6" t="s">
        <v>237</v>
      </c>
      <c r="AH38" s="6" t="s">
        <v>75</v>
      </c>
      <c r="AI38" s="6" t="s">
        <v>163</v>
      </c>
      <c r="AJ38" s="11">
        <v>1</v>
      </c>
      <c r="AK38" s="6" t="s">
        <v>77</v>
      </c>
      <c r="AL38" s="6" t="s">
        <v>78</v>
      </c>
      <c r="AM38" s="6" t="s">
        <v>79</v>
      </c>
      <c r="AN38" s="6" t="s">
        <v>163</v>
      </c>
      <c r="AO38" s="6" t="s">
        <v>80</v>
      </c>
      <c r="AP38" s="6" t="s">
        <v>78</v>
      </c>
      <c r="AQ38" s="6" t="s">
        <v>81</v>
      </c>
      <c r="AR38" s="6" t="s">
        <v>216</v>
      </c>
      <c r="AS38" s="5"/>
      <c r="AT38" s="10">
        <v>18.347621</v>
      </c>
      <c r="AU38" s="10">
        <v>15.705276</v>
      </c>
      <c r="AV38" s="10">
        <v>13.604759</v>
      </c>
      <c r="AW38" s="10">
        <v>8.7519209999999994</v>
      </c>
      <c r="AX38" s="10">
        <v>3.457843</v>
      </c>
      <c r="AY38" s="10">
        <v>1.8284929999999999</v>
      </c>
      <c r="AZ38" s="10">
        <v>1.908666</v>
      </c>
      <c r="BA38" s="10">
        <v>2.0614270000000001</v>
      </c>
      <c r="BB38" s="10">
        <v>5.6108760000000002</v>
      </c>
      <c r="BC38" s="10">
        <v>16.440345000000001</v>
      </c>
      <c r="BD38" s="10">
        <v>27.025786</v>
      </c>
      <c r="BE38" s="10">
        <v>34.168154000000001</v>
      </c>
      <c r="BF38" s="10">
        <v>148.91116700000001</v>
      </c>
    </row>
    <row r="39" spans="1:58" x14ac:dyDescent="0.35">
      <c r="A39" s="6" t="s">
        <v>238</v>
      </c>
      <c r="B39" s="8" t="s">
        <v>239</v>
      </c>
      <c r="C39" s="7"/>
      <c r="D39" s="6" t="s">
        <v>101</v>
      </c>
      <c r="E39" s="6">
        <v>154</v>
      </c>
      <c r="F39" s="6" t="s">
        <v>58</v>
      </c>
      <c r="G39" s="6">
        <v>56501</v>
      </c>
      <c r="H39" s="6" t="s">
        <v>240</v>
      </c>
      <c r="I39" s="6" t="s">
        <v>241</v>
      </c>
      <c r="J39" s="6" t="s">
        <v>209</v>
      </c>
      <c r="K39" s="9">
        <v>465471428</v>
      </c>
      <c r="L39" s="6" t="s">
        <v>242</v>
      </c>
      <c r="M39" s="6" t="s">
        <v>243</v>
      </c>
      <c r="N39" s="6" t="s">
        <v>101</v>
      </c>
      <c r="O39" s="6">
        <v>154</v>
      </c>
      <c r="P39" s="5"/>
      <c r="Q39" s="6" t="s">
        <v>58</v>
      </c>
      <c r="R39" s="6">
        <v>56501</v>
      </c>
      <c r="S39" s="6" t="s">
        <v>64</v>
      </c>
      <c r="T39" s="8" t="s">
        <v>244</v>
      </c>
      <c r="U39" s="8" t="s">
        <v>245</v>
      </c>
      <c r="V39" s="8" t="s">
        <v>246</v>
      </c>
      <c r="W39" s="6" t="s">
        <v>162</v>
      </c>
      <c r="X39" s="6" t="s">
        <v>238</v>
      </c>
      <c r="Y39" s="6" t="s">
        <v>243</v>
      </c>
      <c r="Z39" s="6" t="s">
        <v>58</v>
      </c>
      <c r="AA39" s="6">
        <v>56501</v>
      </c>
      <c r="AB39" s="6" t="s">
        <v>240</v>
      </c>
      <c r="AC39" s="6" t="s">
        <v>241</v>
      </c>
      <c r="AD39" s="6" t="s">
        <v>209</v>
      </c>
      <c r="AE39" s="9">
        <v>465471428</v>
      </c>
      <c r="AF39" s="6" t="s">
        <v>242</v>
      </c>
      <c r="AG39" s="6" t="s">
        <v>247</v>
      </c>
      <c r="AH39" s="6" t="s">
        <v>75</v>
      </c>
      <c r="AI39" s="6" t="s">
        <v>163</v>
      </c>
      <c r="AJ39" s="11">
        <v>1</v>
      </c>
      <c r="AK39" s="6" t="s">
        <v>77</v>
      </c>
      <c r="AL39" s="6" t="s">
        <v>78</v>
      </c>
      <c r="AM39" s="6" t="s">
        <v>79</v>
      </c>
      <c r="AN39" s="6" t="s">
        <v>163</v>
      </c>
      <c r="AO39" s="6" t="s">
        <v>80</v>
      </c>
      <c r="AP39" s="6" t="s">
        <v>78</v>
      </c>
      <c r="AQ39" s="6" t="s">
        <v>81</v>
      </c>
      <c r="AR39" s="6" t="s">
        <v>216</v>
      </c>
      <c r="AS39" s="5"/>
      <c r="AT39" s="10">
        <v>13.024709</v>
      </c>
      <c r="AU39" s="10">
        <v>10.643530999999999</v>
      </c>
      <c r="AV39" s="10">
        <v>8.0792999999999999</v>
      </c>
      <c r="AW39" s="10">
        <v>5.9658819999999997</v>
      </c>
      <c r="AX39" s="10">
        <v>3.4774729999999998</v>
      </c>
      <c r="AY39" s="10">
        <v>2.1267420000000001</v>
      </c>
      <c r="AZ39" s="10">
        <v>1.7234910000000001</v>
      </c>
      <c r="BA39" s="10">
        <v>1.842894</v>
      </c>
      <c r="BB39" s="10">
        <v>3.0800190000000001</v>
      </c>
      <c r="BC39" s="10">
        <v>5.6362680000000003</v>
      </c>
      <c r="BD39" s="10">
        <v>8.6190130000000007</v>
      </c>
      <c r="BE39" s="10">
        <v>10.665819000000001</v>
      </c>
      <c r="BF39" s="10">
        <v>74.885141000000004</v>
      </c>
    </row>
    <row r="40" spans="1:58" x14ac:dyDescent="0.35">
      <c r="A40" s="6" t="s">
        <v>248</v>
      </c>
      <c r="B40" s="8" t="s">
        <v>249</v>
      </c>
      <c r="C40" s="8" t="s">
        <v>250</v>
      </c>
      <c r="D40" s="6" t="s">
        <v>57</v>
      </c>
      <c r="E40" s="6">
        <v>302</v>
      </c>
      <c r="F40" s="6" t="s">
        <v>58</v>
      </c>
      <c r="G40" s="6">
        <v>56501</v>
      </c>
      <c r="H40" s="6" t="s">
        <v>251</v>
      </c>
      <c r="I40" s="6" t="s">
        <v>252</v>
      </c>
      <c r="J40" s="6" t="s">
        <v>253</v>
      </c>
      <c r="K40" s="9">
        <v>603586157</v>
      </c>
      <c r="L40" s="6" t="s">
        <v>254</v>
      </c>
      <c r="M40" s="6" t="s">
        <v>255</v>
      </c>
      <c r="N40" s="6" t="s">
        <v>256</v>
      </c>
      <c r="O40" s="6">
        <v>120</v>
      </c>
      <c r="P40" s="5"/>
      <c r="Q40" s="6" t="s">
        <v>58</v>
      </c>
      <c r="R40" s="6">
        <v>56501</v>
      </c>
      <c r="S40" s="6" t="s">
        <v>64</v>
      </c>
      <c r="T40" s="8" t="s">
        <v>257</v>
      </c>
      <c r="U40" s="8" t="s">
        <v>258</v>
      </c>
      <c r="V40" s="8" t="s">
        <v>259</v>
      </c>
      <c r="W40" s="6" t="s">
        <v>111</v>
      </c>
      <c r="X40" s="6" t="s">
        <v>248</v>
      </c>
      <c r="Y40" s="6" t="s">
        <v>260</v>
      </c>
      <c r="Z40" s="6" t="s">
        <v>58</v>
      </c>
      <c r="AA40" s="6">
        <v>56501</v>
      </c>
      <c r="AB40" s="6" t="s">
        <v>261</v>
      </c>
      <c r="AC40" s="6" t="s">
        <v>262</v>
      </c>
      <c r="AD40" s="6" t="s">
        <v>72</v>
      </c>
      <c r="AE40" s="6" t="s">
        <v>263</v>
      </c>
      <c r="AF40" s="6" t="s">
        <v>264</v>
      </c>
      <c r="AG40" s="6" t="s">
        <v>265</v>
      </c>
      <c r="AH40" s="6" t="s">
        <v>266</v>
      </c>
      <c r="AI40" s="6" t="s">
        <v>163</v>
      </c>
      <c r="AJ40" s="11">
        <v>1</v>
      </c>
      <c r="AK40" s="6" t="s">
        <v>77</v>
      </c>
      <c r="AL40" s="6" t="s">
        <v>78</v>
      </c>
      <c r="AM40" s="6" t="s">
        <v>79</v>
      </c>
      <c r="AN40" s="6" t="s">
        <v>163</v>
      </c>
      <c r="AO40" s="6" t="s">
        <v>80</v>
      </c>
      <c r="AP40" s="6" t="s">
        <v>78</v>
      </c>
      <c r="AQ40" s="6" t="s">
        <v>81</v>
      </c>
      <c r="AR40" s="6" t="s">
        <v>78</v>
      </c>
      <c r="AS40" s="6" t="s">
        <v>267</v>
      </c>
      <c r="AT40" s="10">
        <v>31.437836000000001</v>
      </c>
      <c r="AU40" s="10">
        <v>29.409587999999999</v>
      </c>
      <c r="AV40" s="10">
        <v>31.437836000000001</v>
      </c>
      <c r="AW40" s="10">
        <v>22.174676999999999</v>
      </c>
      <c r="AX40" s="10">
        <v>8.7610679999999999</v>
      </c>
      <c r="AY40" s="10">
        <v>3.1702309999999998</v>
      </c>
      <c r="AZ40" s="10">
        <v>2.215605</v>
      </c>
      <c r="BA40" s="10">
        <v>2.3929269999999998</v>
      </c>
      <c r="BB40" s="10">
        <v>6.5131670000000002</v>
      </c>
      <c r="BC40" s="10">
        <v>19.084038</v>
      </c>
      <c r="BD40" s="10">
        <v>31.371701000000002</v>
      </c>
      <c r="BE40" s="10">
        <v>39.66254</v>
      </c>
      <c r="BF40" s="10">
        <v>227.631214</v>
      </c>
    </row>
    <row r="41" spans="1:58" x14ac:dyDescent="0.35">
      <c r="A41" s="6" t="s">
        <v>248</v>
      </c>
      <c r="B41" s="8" t="s">
        <v>249</v>
      </c>
      <c r="C41" s="8" t="s">
        <v>250</v>
      </c>
      <c r="D41" s="6" t="s">
        <v>57</v>
      </c>
      <c r="E41" s="6">
        <v>302</v>
      </c>
      <c r="F41" s="6" t="s">
        <v>58</v>
      </c>
      <c r="G41" s="6">
        <v>56501</v>
      </c>
      <c r="H41" s="6" t="s">
        <v>251</v>
      </c>
      <c r="I41" s="6" t="s">
        <v>252</v>
      </c>
      <c r="J41" s="6" t="s">
        <v>253</v>
      </c>
      <c r="K41" s="9">
        <v>603586157</v>
      </c>
      <c r="L41" s="6" t="s">
        <v>254</v>
      </c>
      <c r="M41" s="6" t="s">
        <v>268</v>
      </c>
      <c r="N41" s="6" t="s">
        <v>57</v>
      </c>
      <c r="O41" s="6">
        <v>302</v>
      </c>
      <c r="P41" s="5"/>
      <c r="Q41" s="6" t="s">
        <v>58</v>
      </c>
      <c r="R41" s="6">
        <v>56501</v>
      </c>
      <c r="S41" s="6" t="s">
        <v>64</v>
      </c>
      <c r="T41" s="8" t="s">
        <v>269</v>
      </c>
      <c r="U41" s="8" t="s">
        <v>270</v>
      </c>
      <c r="V41" s="8" t="s">
        <v>271</v>
      </c>
      <c r="W41" s="6" t="s">
        <v>91</v>
      </c>
      <c r="X41" s="6" t="s">
        <v>248</v>
      </c>
      <c r="Y41" s="6" t="s">
        <v>260</v>
      </c>
      <c r="Z41" s="6" t="s">
        <v>58</v>
      </c>
      <c r="AA41" s="6">
        <v>56501</v>
      </c>
      <c r="AB41" s="6" t="s">
        <v>261</v>
      </c>
      <c r="AC41" s="6" t="s">
        <v>262</v>
      </c>
      <c r="AD41" s="6" t="s">
        <v>72</v>
      </c>
      <c r="AE41" s="6" t="s">
        <v>263</v>
      </c>
      <c r="AF41" s="6" t="s">
        <v>264</v>
      </c>
      <c r="AG41" s="6" t="s">
        <v>265</v>
      </c>
      <c r="AH41" s="6" t="s">
        <v>266</v>
      </c>
      <c r="AI41" s="6" t="s">
        <v>163</v>
      </c>
      <c r="AJ41" s="11">
        <v>1</v>
      </c>
      <c r="AK41" s="6" t="s">
        <v>77</v>
      </c>
      <c r="AL41" s="6" t="s">
        <v>78</v>
      </c>
      <c r="AM41" s="6" t="s">
        <v>79</v>
      </c>
      <c r="AN41" s="6" t="s">
        <v>163</v>
      </c>
      <c r="AO41" s="6" t="s">
        <v>80</v>
      </c>
      <c r="AP41" s="6" t="s">
        <v>78</v>
      </c>
      <c r="AQ41" s="6" t="s">
        <v>81</v>
      </c>
      <c r="AR41" s="6" t="s">
        <v>78</v>
      </c>
      <c r="AS41" s="6" t="s">
        <v>267</v>
      </c>
      <c r="AT41" s="10">
        <v>2.814657</v>
      </c>
      <c r="AU41" s="10">
        <v>2.6330659999999999</v>
      </c>
      <c r="AV41" s="10">
        <v>2.814657</v>
      </c>
      <c r="AW41" s="10">
        <v>1.8489800000000001</v>
      </c>
      <c r="AX41" s="10">
        <v>0.73050999999999999</v>
      </c>
      <c r="AY41" s="10">
        <v>0.26492399999999999</v>
      </c>
      <c r="AZ41" s="10">
        <v>0.144066</v>
      </c>
      <c r="BA41" s="10">
        <v>0.147124</v>
      </c>
      <c r="BB41" s="10">
        <v>0.40043899999999999</v>
      </c>
      <c r="BC41" s="10">
        <v>1.173327</v>
      </c>
      <c r="BD41" s="10">
        <v>1.928785</v>
      </c>
      <c r="BE41" s="10">
        <v>2.438526</v>
      </c>
      <c r="BF41" s="10">
        <v>17.339061000000001</v>
      </c>
    </row>
    <row r="42" spans="1:58" x14ac:dyDescent="0.35">
      <c r="A42" s="6" t="s">
        <v>248</v>
      </c>
      <c r="B42" s="8" t="s">
        <v>249</v>
      </c>
      <c r="C42" s="8" t="s">
        <v>250</v>
      </c>
      <c r="D42" s="6" t="s">
        <v>57</v>
      </c>
      <c r="E42" s="6">
        <v>302</v>
      </c>
      <c r="F42" s="6" t="s">
        <v>58</v>
      </c>
      <c r="G42" s="6">
        <v>56501</v>
      </c>
      <c r="H42" s="6" t="s">
        <v>251</v>
      </c>
      <c r="I42" s="6" t="s">
        <v>252</v>
      </c>
      <c r="J42" s="6" t="s">
        <v>253</v>
      </c>
      <c r="K42" s="9">
        <v>603586157</v>
      </c>
      <c r="L42" s="6" t="s">
        <v>254</v>
      </c>
      <c r="M42" s="6" t="s">
        <v>272</v>
      </c>
      <c r="N42" s="6" t="s">
        <v>273</v>
      </c>
      <c r="O42" s="6">
        <v>234</v>
      </c>
      <c r="P42" s="5"/>
      <c r="Q42" s="6" t="s">
        <v>58</v>
      </c>
      <c r="R42" s="6">
        <v>56501</v>
      </c>
      <c r="S42" s="6" t="s">
        <v>64</v>
      </c>
      <c r="T42" s="8" t="s">
        <v>274</v>
      </c>
      <c r="U42" s="8" t="s">
        <v>275</v>
      </c>
      <c r="V42" s="8" t="s">
        <v>276</v>
      </c>
      <c r="W42" s="6" t="s">
        <v>111</v>
      </c>
      <c r="X42" s="6" t="s">
        <v>248</v>
      </c>
      <c r="Y42" s="6" t="s">
        <v>260</v>
      </c>
      <c r="Z42" s="6" t="s">
        <v>58</v>
      </c>
      <c r="AA42" s="6">
        <v>56501</v>
      </c>
      <c r="AB42" s="6" t="s">
        <v>261</v>
      </c>
      <c r="AC42" s="6" t="s">
        <v>262</v>
      </c>
      <c r="AD42" s="6" t="s">
        <v>72</v>
      </c>
      <c r="AE42" s="6" t="s">
        <v>263</v>
      </c>
      <c r="AF42" s="6" t="s">
        <v>264</v>
      </c>
      <c r="AG42" s="6" t="s">
        <v>265</v>
      </c>
      <c r="AH42" s="6" t="s">
        <v>75</v>
      </c>
      <c r="AI42" s="6" t="s">
        <v>163</v>
      </c>
      <c r="AJ42" s="11">
        <v>1</v>
      </c>
      <c r="AK42" s="6" t="s">
        <v>77</v>
      </c>
      <c r="AL42" s="6" t="s">
        <v>78</v>
      </c>
      <c r="AM42" s="6" t="s">
        <v>79</v>
      </c>
      <c r="AN42" s="6" t="s">
        <v>163</v>
      </c>
      <c r="AO42" s="6" t="s">
        <v>80</v>
      </c>
      <c r="AP42" s="6" t="s">
        <v>78</v>
      </c>
      <c r="AQ42" s="6" t="s">
        <v>81</v>
      </c>
      <c r="AR42" s="6" t="s">
        <v>78</v>
      </c>
      <c r="AS42" s="6" t="s">
        <v>267</v>
      </c>
      <c r="AT42" s="10">
        <v>9.7835110000000007</v>
      </c>
      <c r="AU42" s="10">
        <v>9.152317</v>
      </c>
      <c r="AV42" s="10">
        <v>9.7835110000000007</v>
      </c>
      <c r="AW42" s="10">
        <v>6.2915910000000004</v>
      </c>
      <c r="AX42" s="10">
        <v>2.485779</v>
      </c>
      <c r="AY42" s="10">
        <v>0.78280300000000003</v>
      </c>
      <c r="AZ42" s="10">
        <v>0.479051</v>
      </c>
      <c r="BA42" s="10">
        <v>0.51739199999999996</v>
      </c>
      <c r="BB42" s="10">
        <v>1.408258</v>
      </c>
      <c r="BC42" s="10">
        <v>4.1263170000000002</v>
      </c>
      <c r="BD42" s="10">
        <v>6.7831279999999996</v>
      </c>
      <c r="BE42" s="10">
        <v>8.5757709999999996</v>
      </c>
      <c r="BF42" s="10">
        <v>60.169429000000001</v>
      </c>
    </row>
    <row r="43" spans="1:58" x14ac:dyDescent="0.35">
      <c r="A43" s="6" t="s">
        <v>248</v>
      </c>
      <c r="B43" s="8" t="s">
        <v>249</v>
      </c>
      <c r="C43" s="8" t="s">
        <v>250</v>
      </c>
      <c r="D43" s="6" t="s">
        <v>57</v>
      </c>
      <c r="E43" s="6">
        <v>302</v>
      </c>
      <c r="F43" s="6" t="s">
        <v>58</v>
      </c>
      <c r="G43" s="6">
        <v>56501</v>
      </c>
      <c r="H43" s="6" t="s">
        <v>251</v>
      </c>
      <c r="I43" s="6" t="s">
        <v>252</v>
      </c>
      <c r="J43" s="6" t="s">
        <v>253</v>
      </c>
      <c r="K43" s="9">
        <v>603586157</v>
      </c>
      <c r="L43" s="6" t="s">
        <v>254</v>
      </c>
      <c r="M43" s="6" t="s">
        <v>277</v>
      </c>
      <c r="N43" s="6" t="s">
        <v>278</v>
      </c>
      <c r="O43" s="6">
        <v>525</v>
      </c>
      <c r="P43" s="5"/>
      <c r="Q43" s="6" t="s">
        <v>58</v>
      </c>
      <c r="R43" s="6">
        <v>56501</v>
      </c>
      <c r="S43" s="6" t="s">
        <v>64</v>
      </c>
      <c r="T43" s="8" t="s">
        <v>279</v>
      </c>
      <c r="U43" s="8" t="s">
        <v>280</v>
      </c>
      <c r="V43" s="8" t="s">
        <v>281</v>
      </c>
      <c r="W43" s="6" t="s">
        <v>68</v>
      </c>
      <c r="X43" s="6" t="s">
        <v>248</v>
      </c>
      <c r="Y43" s="6" t="s">
        <v>260</v>
      </c>
      <c r="Z43" s="6" t="s">
        <v>58</v>
      </c>
      <c r="AA43" s="6">
        <v>56501</v>
      </c>
      <c r="AB43" s="6" t="s">
        <v>261</v>
      </c>
      <c r="AC43" s="6" t="s">
        <v>262</v>
      </c>
      <c r="AD43" s="6" t="s">
        <v>72</v>
      </c>
      <c r="AE43" s="6" t="s">
        <v>263</v>
      </c>
      <c r="AF43" s="6" t="s">
        <v>264</v>
      </c>
      <c r="AG43" s="6" t="s">
        <v>265</v>
      </c>
      <c r="AH43" s="6" t="s">
        <v>266</v>
      </c>
      <c r="AI43" s="6" t="s">
        <v>163</v>
      </c>
      <c r="AJ43" s="11">
        <v>1</v>
      </c>
      <c r="AK43" s="6" t="s">
        <v>77</v>
      </c>
      <c r="AL43" s="6" t="s">
        <v>78</v>
      </c>
      <c r="AM43" s="6" t="s">
        <v>79</v>
      </c>
      <c r="AN43" s="6" t="s">
        <v>163</v>
      </c>
      <c r="AO43" s="6" t="s">
        <v>80</v>
      </c>
      <c r="AP43" s="6" t="s">
        <v>78</v>
      </c>
      <c r="AQ43" s="6" t="s">
        <v>81</v>
      </c>
      <c r="AR43" s="6" t="s">
        <v>78</v>
      </c>
      <c r="AS43" s="6" t="s">
        <v>267</v>
      </c>
      <c r="AT43" s="10">
        <v>5.1706019999999997</v>
      </c>
      <c r="AU43" s="10">
        <v>4.8370150000000001</v>
      </c>
      <c r="AV43" s="10">
        <v>5.1706019999999997</v>
      </c>
      <c r="AW43" s="10">
        <v>3.5121579999999999</v>
      </c>
      <c r="AX43" s="10">
        <v>1.3876120000000001</v>
      </c>
      <c r="AY43" s="10">
        <v>0.44071199999999999</v>
      </c>
      <c r="AZ43" s="10">
        <v>0.28183200000000003</v>
      </c>
      <c r="BA43" s="10">
        <v>0.30440099999999998</v>
      </c>
      <c r="BB43" s="10">
        <v>0.82851799999999998</v>
      </c>
      <c r="BC43" s="10">
        <v>2.4276430000000002</v>
      </c>
      <c r="BD43" s="10">
        <v>3.9907080000000001</v>
      </c>
      <c r="BE43" s="10">
        <v>5.0453679999999999</v>
      </c>
      <c r="BF43" s="10">
        <v>33.397171</v>
      </c>
    </row>
    <row r="44" spans="1:58" x14ac:dyDescent="0.35">
      <c r="A44" s="6" t="s">
        <v>248</v>
      </c>
      <c r="B44" s="8" t="s">
        <v>249</v>
      </c>
      <c r="C44" s="8" t="s">
        <v>250</v>
      </c>
      <c r="D44" s="6" t="s">
        <v>57</v>
      </c>
      <c r="E44" s="6">
        <v>302</v>
      </c>
      <c r="F44" s="6" t="s">
        <v>58</v>
      </c>
      <c r="G44" s="6">
        <v>56501</v>
      </c>
      <c r="H44" s="6" t="s">
        <v>251</v>
      </c>
      <c r="I44" s="6" t="s">
        <v>252</v>
      </c>
      <c r="J44" s="6" t="s">
        <v>253</v>
      </c>
      <c r="K44" s="9">
        <v>603586157</v>
      </c>
      <c r="L44" s="6" t="s">
        <v>254</v>
      </c>
      <c r="M44" s="6" t="s">
        <v>282</v>
      </c>
      <c r="N44" s="6" t="s">
        <v>101</v>
      </c>
      <c r="O44" s="6" t="s">
        <v>283</v>
      </c>
      <c r="P44" s="5"/>
      <c r="Q44" s="6" t="s">
        <v>58</v>
      </c>
      <c r="R44" s="6">
        <v>56501</v>
      </c>
      <c r="S44" s="6" t="s">
        <v>64</v>
      </c>
      <c r="T44" s="8" t="s">
        <v>284</v>
      </c>
      <c r="U44" s="8" t="s">
        <v>285</v>
      </c>
      <c r="V44" s="8" t="s">
        <v>286</v>
      </c>
      <c r="W44" s="6" t="s">
        <v>111</v>
      </c>
      <c r="X44" s="6" t="s">
        <v>248</v>
      </c>
      <c r="Y44" s="6" t="s">
        <v>260</v>
      </c>
      <c r="Z44" s="6" t="s">
        <v>58</v>
      </c>
      <c r="AA44" s="6">
        <v>56501</v>
      </c>
      <c r="AB44" s="6" t="s">
        <v>261</v>
      </c>
      <c r="AC44" s="6" t="s">
        <v>262</v>
      </c>
      <c r="AD44" s="6" t="s">
        <v>72</v>
      </c>
      <c r="AE44" s="6" t="s">
        <v>263</v>
      </c>
      <c r="AF44" s="6" t="s">
        <v>264</v>
      </c>
      <c r="AG44" s="6" t="s">
        <v>265</v>
      </c>
      <c r="AH44" s="6" t="s">
        <v>266</v>
      </c>
      <c r="AI44" s="6" t="s">
        <v>163</v>
      </c>
      <c r="AJ44" s="11">
        <v>1</v>
      </c>
      <c r="AK44" s="6" t="s">
        <v>77</v>
      </c>
      <c r="AL44" s="6" t="s">
        <v>78</v>
      </c>
      <c r="AM44" s="6" t="s">
        <v>79</v>
      </c>
      <c r="AN44" s="6" t="s">
        <v>163</v>
      </c>
      <c r="AO44" s="6" t="s">
        <v>80</v>
      </c>
      <c r="AP44" s="6" t="s">
        <v>78</v>
      </c>
      <c r="AQ44" s="6" t="s">
        <v>81</v>
      </c>
      <c r="AR44" s="6" t="s">
        <v>78</v>
      </c>
      <c r="AS44" s="6" t="s">
        <v>267</v>
      </c>
      <c r="AT44" s="10">
        <v>21.674012999999999</v>
      </c>
      <c r="AU44" s="10">
        <v>17.206800999999999</v>
      </c>
      <c r="AV44" s="10">
        <v>14.355896</v>
      </c>
      <c r="AW44" s="10">
        <v>12.287371</v>
      </c>
      <c r="AX44" s="10">
        <v>4.8546699999999996</v>
      </c>
      <c r="AY44" s="10">
        <v>1.760562</v>
      </c>
      <c r="AZ44" s="10">
        <v>1.3246720000000001</v>
      </c>
      <c r="BA44" s="10">
        <v>1.430731</v>
      </c>
      <c r="BB44" s="10">
        <v>3.8942559999999999</v>
      </c>
      <c r="BC44" s="10">
        <v>11.410671000000001</v>
      </c>
      <c r="BD44" s="10">
        <v>18.75752</v>
      </c>
      <c r="BE44" s="10">
        <v>23.714828000000001</v>
      </c>
      <c r="BF44" s="10">
        <v>132.67199099999999</v>
      </c>
    </row>
    <row r="45" spans="1:58" x14ac:dyDescent="0.35">
      <c r="A45" s="6" t="s">
        <v>248</v>
      </c>
      <c r="B45" s="8" t="s">
        <v>249</v>
      </c>
      <c r="C45" s="8" t="s">
        <v>250</v>
      </c>
      <c r="D45" s="6" t="s">
        <v>57</v>
      </c>
      <c r="E45" s="6">
        <v>302</v>
      </c>
      <c r="F45" s="6" t="s">
        <v>58</v>
      </c>
      <c r="G45" s="6">
        <v>56501</v>
      </c>
      <c r="H45" s="6" t="s">
        <v>251</v>
      </c>
      <c r="I45" s="6" t="s">
        <v>252</v>
      </c>
      <c r="J45" s="6" t="s">
        <v>253</v>
      </c>
      <c r="K45" s="9">
        <v>603586157</v>
      </c>
      <c r="L45" s="6" t="s">
        <v>254</v>
      </c>
      <c r="M45" s="6" t="s">
        <v>287</v>
      </c>
      <c r="N45" s="6" t="s">
        <v>278</v>
      </c>
      <c r="O45" s="6">
        <v>503</v>
      </c>
      <c r="P45" s="5"/>
      <c r="Q45" s="6" t="s">
        <v>58</v>
      </c>
      <c r="R45" s="6">
        <v>56501</v>
      </c>
      <c r="S45" s="6" t="s">
        <v>64</v>
      </c>
      <c r="T45" s="8" t="s">
        <v>288</v>
      </c>
      <c r="U45" s="8" t="s">
        <v>289</v>
      </c>
      <c r="V45" s="8" t="s">
        <v>290</v>
      </c>
      <c r="W45" s="6" t="s">
        <v>91</v>
      </c>
      <c r="X45" s="6" t="s">
        <v>248</v>
      </c>
      <c r="Y45" s="6" t="s">
        <v>260</v>
      </c>
      <c r="Z45" s="6" t="s">
        <v>58</v>
      </c>
      <c r="AA45" s="6">
        <v>56501</v>
      </c>
      <c r="AB45" s="6" t="s">
        <v>261</v>
      </c>
      <c r="AC45" s="6" t="s">
        <v>262</v>
      </c>
      <c r="AD45" s="6" t="s">
        <v>72</v>
      </c>
      <c r="AE45" s="6" t="s">
        <v>263</v>
      </c>
      <c r="AF45" s="6" t="s">
        <v>264</v>
      </c>
      <c r="AG45" s="6" t="s">
        <v>265</v>
      </c>
      <c r="AH45" s="6" t="s">
        <v>266</v>
      </c>
      <c r="AI45" s="6" t="s">
        <v>163</v>
      </c>
      <c r="AJ45" s="11">
        <v>1</v>
      </c>
      <c r="AK45" s="6" t="s">
        <v>77</v>
      </c>
      <c r="AL45" s="6" t="s">
        <v>78</v>
      </c>
      <c r="AM45" s="6" t="s">
        <v>79</v>
      </c>
      <c r="AN45" s="6" t="s">
        <v>163</v>
      </c>
      <c r="AO45" s="6" t="s">
        <v>80</v>
      </c>
      <c r="AP45" s="6" t="s">
        <v>78</v>
      </c>
      <c r="AQ45" s="6" t="s">
        <v>81</v>
      </c>
      <c r="AR45" s="6" t="s">
        <v>78</v>
      </c>
      <c r="AS45" s="6" t="s">
        <v>267</v>
      </c>
      <c r="AT45" s="10">
        <v>4.2678589999999996</v>
      </c>
      <c r="AU45" s="10">
        <v>3.9925130000000002</v>
      </c>
      <c r="AV45" s="10">
        <v>4.2678589999999996</v>
      </c>
      <c r="AW45" s="10">
        <v>3.4176929999999999</v>
      </c>
      <c r="AX45" s="10">
        <v>1.3503149999999999</v>
      </c>
      <c r="AY45" s="10">
        <v>0.40839399999999998</v>
      </c>
      <c r="AZ45" s="10">
        <v>0.23194500000000001</v>
      </c>
      <c r="BA45" s="10">
        <v>0.25050899999999998</v>
      </c>
      <c r="BB45" s="10">
        <v>0.68184500000000003</v>
      </c>
      <c r="BC45" s="10">
        <v>1.9978640000000001</v>
      </c>
      <c r="BD45" s="10">
        <v>3.2842280000000001</v>
      </c>
      <c r="BE45" s="10">
        <v>4.152183</v>
      </c>
      <c r="BF45" s="10">
        <v>28.303207</v>
      </c>
    </row>
    <row r="46" spans="1:58" x14ac:dyDescent="0.35">
      <c r="A46" s="6" t="s">
        <v>248</v>
      </c>
      <c r="B46" s="8" t="s">
        <v>249</v>
      </c>
      <c r="C46" s="8" t="s">
        <v>250</v>
      </c>
      <c r="D46" s="6" t="s">
        <v>57</v>
      </c>
      <c r="E46" s="6">
        <v>302</v>
      </c>
      <c r="F46" s="6" t="s">
        <v>58</v>
      </c>
      <c r="G46" s="6">
        <v>56501</v>
      </c>
      <c r="H46" s="6" t="s">
        <v>251</v>
      </c>
      <c r="I46" s="6" t="s">
        <v>252</v>
      </c>
      <c r="J46" s="6" t="s">
        <v>253</v>
      </c>
      <c r="K46" s="9">
        <v>603586157</v>
      </c>
      <c r="L46" s="6" t="s">
        <v>254</v>
      </c>
      <c r="M46" s="6" t="s">
        <v>291</v>
      </c>
      <c r="N46" s="6" t="s">
        <v>292</v>
      </c>
      <c r="O46" s="6">
        <v>1615</v>
      </c>
      <c r="P46" s="5"/>
      <c r="Q46" s="6" t="s">
        <v>58</v>
      </c>
      <c r="R46" s="6">
        <v>56501</v>
      </c>
      <c r="S46" s="6" t="s">
        <v>155</v>
      </c>
      <c r="T46" s="8" t="s">
        <v>293</v>
      </c>
      <c r="U46" s="8" t="s">
        <v>294</v>
      </c>
      <c r="V46" s="8" t="s">
        <v>295</v>
      </c>
      <c r="W46" s="6" t="s">
        <v>91</v>
      </c>
      <c r="X46" s="6" t="s">
        <v>248</v>
      </c>
      <c r="Y46" s="6" t="s">
        <v>260</v>
      </c>
      <c r="Z46" s="6" t="s">
        <v>58</v>
      </c>
      <c r="AA46" s="6">
        <v>56501</v>
      </c>
      <c r="AB46" s="6" t="s">
        <v>261</v>
      </c>
      <c r="AC46" s="6" t="s">
        <v>262</v>
      </c>
      <c r="AD46" s="6" t="s">
        <v>72</v>
      </c>
      <c r="AE46" s="6" t="s">
        <v>263</v>
      </c>
      <c r="AF46" s="6" t="s">
        <v>264</v>
      </c>
      <c r="AG46" s="6" t="s">
        <v>265</v>
      </c>
      <c r="AH46" s="6" t="s">
        <v>266</v>
      </c>
      <c r="AI46" s="6" t="s">
        <v>163</v>
      </c>
      <c r="AJ46" s="11">
        <v>1</v>
      </c>
      <c r="AK46" s="6" t="s">
        <v>77</v>
      </c>
      <c r="AL46" s="6" t="s">
        <v>78</v>
      </c>
      <c r="AM46" s="6" t="s">
        <v>79</v>
      </c>
      <c r="AN46" s="6" t="s">
        <v>163</v>
      </c>
      <c r="AO46" s="6" t="s">
        <v>80</v>
      </c>
      <c r="AP46" s="6" t="s">
        <v>78</v>
      </c>
      <c r="AQ46" s="6" t="s">
        <v>81</v>
      </c>
      <c r="AR46" s="6" t="s">
        <v>78</v>
      </c>
      <c r="AS46" s="6" t="s">
        <v>267</v>
      </c>
      <c r="AT46" s="10">
        <v>3.3857279999999998</v>
      </c>
      <c r="AU46" s="10">
        <v>3.1672940000000001</v>
      </c>
      <c r="AV46" s="10">
        <v>3.3857279999999998</v>
      </c>
      <c r="AW46" s="10">
        <v>2.1532979999999999</v>
      </c>
      <c r="AX46" s="10">
        <v>0.85075100000000003</v>
      </c>
      <c r="AY46" s="10">
        <v>0.25649100000000002</v>
      </c>
      <c r="AZ46" s="10">
        <v>0.17632999999999999</v>
      </c>
      <c r="BA46" s="10">
        <v>0.190446</v>
      </c>
      <c r="BB46" s="10">
        <v>0.51835799999999999</v>
      </c>
      <c r="BC46" s="10">
        <v>1.5188159999999999</v>
      </c>
      <c r="BD46" s="10">
        <v>2.496731</v>
      </c>
      <c r="BE46" s="10">
        <v>3.1565750000000001</v>
      </c>
      <c r="BF46" s="10">
        <v>21.256546</v>
      </c>
    </row>
    <row r="47" spans="1:58" ht="26.5" x14ac:dyDescent="0.35">
      <c r="A47" s="6" t="s">
        <v>296</v>
      </c>
      <c r="B47" s="8" t="s">
        <v>297</v>
      </c>
      <c r="C47" s="8" t="s">
        <v>298</v>
      </c>
      <c r="D47" s="6" t="s">
        <v>299</v>
      </c>
      <c r="E47" s="6">
        <v>147</v>
      </c>
      <c r="F47" s="6" t="s">
        <v>58</v>
      </c>
      <c r="G47" s="6">
        <v>56169</v>
      </c>
      <c r="H47" s="6" t="s">
        <v>300</v>
      </c>
      <c r="I47" s="6" t="s">
        <v>301</v>
      </c>
      <c r="J47" s="6" t="s">
        <v>302</v>
      </c>
      <c r="K47" s="9">
        <v>465471796</v>
      </c>
      <c r="L47" s="6" t="s">
        <v>303</v>
      </c>
      <c r="M47" s="6" t="s">
        <v>304</v>
      </c>
      <c r="N47" s="6" t="s">
        <v>305</v>
      </c>
      <c r="O47" s="6">
        <v>688</v>
      </c>
      <c r="P47" s="5"/>
      <c r="Q47" s="6" t="s">
        <v>58</v>
      </c>
      <c r="R47" s="6">
        <v>56501</v>
      </c>
      <c r="S47" s="6" t="s">
        <v>64</v>
      </c>
      <c r="T47" s="8" t="s">
        <v>306</v>
      </c>
      <c r="U47" s="8" t="s">
        <v>307</v>
      </c>
      <c r="V47" s="8" t="s">
        <v>308</v>
      </c>
      <c r="W47" s="6" t="s">
        <v>167</v>
      </c>
      <c r="X47" s="6" t="s">
        <v>296</v>
      </c>
      <c r="Y47" s="6" t="s">
        <v>309</v>
      </c>
      <c r="Z47" s="6" t="s">
        <v>58</v>
      </c>
      <c r="AA47" s="6">
        <v>56169</v>
      </c>
      <c r="AB47" s="6" t="s">
        <v>300</v>
      </c>
      <c r="AC47" s="6" t="s">
        <v>301</v>
      </c>
      <c r="AD47" s="6" t="s">
        <v>302</v>
      </c>
      <c r="AE47" s="6">
        <v>739023093</v>
      </c>
      <c r="AF47" s="6" t="s">
        <v>303</v>
      </c>
      <c r="AG47" s="6" t="s">
        <v>310</v>
      </c>
      <c r="AH47" s="6" t="s">
        <v>75</v>
      </c>
      <c r="AI47" s="6" t="s">
        <v>163</v>
      </c>
      <c r="AJ47" s="11">
        <v>1</v>
      </c>
      <c r="AK47" s="6" t="s">
        <v>77</v>
      </c>
      <c r="AL47" s="6" t="s">
        <v>78</v>
      </c>
      <c r="AM47" s="6" t="s">
        <v>79</v>
      </c>
      <c r="AN47" s="6" t="s">
        <v>163</v>
      </c>
      <c r="AO47" s="6" t="s">
        <v>80</v>
      </c>
      <c r="AP47" s="6" t="s">
        <v>78</v>
      </c>
      <c r="AQ47" s="6" t="s">
        <v>81</v>
      </c>
      <c r="AR47" s="6" t="s">
        <v>216</v>
      </c>
      <c r="AS47" s="5"/>
      <c r="AT47" s="10">
        <v>1.823839</v>
      </c>
      <c r="AU47" s="10">
        <v>1.706172</v>
      </c>
      <c r="AV47" s="10">
        <v>1.823839</v>
      </c>
      <c r="AW47" s="10">
        <v>1.2138979999999999</v>
      </c>
      <c r="AX47" s="10">
        <v>0.70757300000000001</v>
      </c>
      <c r="AY47" s="10">
        <v>0.42212</v>
      </c>
      <c r="AZ47" s="10">
        <v>0.33802300000000002</v>
      </c>
      <c r="BA47" s="10">
        <v>0.36144100000000001</v>
      </c>
      <c r="BB47" s="10">
        <v>0.60406000000000004</v>
      </c>
      <c r="BC47" s="10">
        <v>1.1054010000000001</v>
      </c>
      <c r="BD47" s="10">
        <v>1.6903760000000001</v>
      </c>
      <c r="BE47" s="10">
        <v>2.0918079999999999</v>
      </c>
      <c r="BF47" s="10">
        <v>13.88855</v>
      </c>
    </row>
    <row r="48" spans="1:58" ht="26.5" x14ac:dyDescent="0.35">
      <c r="A48" s="6" t="s">
        <v>296</v>
      </c>
      <c r="B48" s="8" t="s">
        <v>297</v>
      </c>
      <c r="C48" s="8" t="s">
        <v>298</v>
      </c>
      <c r="D48" s="6" t="s">
        <v>299</v>
      </c>
      <c r="E48" s="6">
        <v>147</v>
      </c>
      <c r="F48" s="6" t="s">
        <v>58</v>
      </c>
      <c r="G48" s="6">
        <v>56169</v>
      </c>
      <c r="H48" s="6" t="s">
        <v>300</v>
      </c>
      <c r="I48" s="6" t="s">
        <v>301</v>
      </c>
      <c r="J48" s="6" t="s">
        <v>302</v>
      </c>
      <c r="K48" s="9">
        <v>465471796</v>
      </c>
      <c r="L48" s="6" t="s">
        <v>303</v>
      </c>
      <c r="M48" s="6" t="s">
        <v>309</v>
      </c>
      <c r="N48" s="6" t="s">
        <v>299</v>
      </c>
      <c r="O48" s="6">
        <v>147</v>
      </c>
      <c r="P48" s="5"/>
      <c r="Q48" s="6" t="s">
        <v>58</v>
      </c>
      <c r="R48" s="6">
        <v>56501</v>
      </c>
      <c r="S48" s="6" t="s">
        <v>64</v>
      </c>
      <c r="T48" s="8" t="s">
        <v>311</v>
      </c>
      <c r="U48" s="8" t="s">
        <v>312</v>
      </c>
      <c r="V48" s="8" t="s">
        <v>313</v>
      </c>
      <c r="W48" s="6" t="s">
        <v>68</v>
      </c>
      <c r="X48" s="6" t="s">
        <v>296</v>
      </c>
      <c r="Y48" s="6" t="s">
        <v>309</v>
      </c>
      <c r="Z48" s="6" t="s">
        <v>58</v>
      </c>
      <c r="AA48" s="6">
        <v>56169</v>
      </c>
      <c r="AB48" s="6" t="s">
        <v>300</v>
      </c>
      <c r="AC48" s="6" t="s">
        <v>301</v>
      </c>
      <c r="AD48" s="6" t="s">
        <v>302</v>
      </c>
      <c r="AE48" s="6">
        <v>739023093</v>
      </c>
      <c r="AF48" s="6" t="s">
        <v>303</v>
      </c>
      <c r="AG48" s="6" t="s">
        <v>310</v>
      </c>
      <c r="AH48" s="6" t="s">
        <v>75</v>
      </c>
      <c r="AI48" s="6" t="s">
        <v>163</v>
      </c>
      <c r="AJ48" s="11">
        <v>1</v>
      </c>
      <c r="AK48" s="6" t="s">
        <v>77</v>
      </c>
      <c r="AL48" s="6" t="s">
        <v>78</v>
      </c>
      <c r="AM48" s="6" t="s">
        <v>79</v>
      </c>
      <c r="AN48" s="6" t="s">
        <v>163</v>
      </c>
      <c r="AO48" s="6" t="s">
        <v>80</v>
      </c>
      <c r="AP48" s="6" t="s">
        <v>78</v>
      </c>
      <c r="AQ48" s="6" t="s">
        <v>81</v>
      </c>
      <c r="AR48" s="6" t="s">
        <v>216</v>
      </c>
      <c r="AS48" s="5"/>
      <c r="AT48" s="10">
        <v>30.184670000000001</v>
      </c>
      <c r="AU48" s="10">
        <v>12.777835</v>
      </c>
      <c r="AV48" s="10">
        <v>13.659065</v>
      </c>
      <c r="AW48" s="10">
        <v>11.749681000000001</v>
      </c>
      <c r="AX48" s="10">
        <v>4.6422169999999996</v>
      </c>
      <c r="AY48" s="10">
        <v>1.753941</v>
      </c>
      <c r="AZ48" s="10">
        <v>1.3687339999999999</v>
      </c>
      <c r="BA48" s="10">
        <v>1.4783189999999999</v>
      </c>
      <c r="BB48" s="10">
        <v>4.0237270000000001</v>
      </c>
      <c r="BC48" s="10">
        <v>11.789917000000001</v>
      </c>
      <c r="BD48" s="10">
        <v>19.380998999999999</v>
      </c>
      <c r="BE48" s="10">
        <v>24.503052</v>
      </c>
      <c r="BF48" s="10">
        <v>137.31215700000001</v>
      </c>
    </row>
    <row r="49" spans="1:58" x14ac:dyDescent="0.35">
      <c r="A49" s="6" t="s">
        <v>314</v>
      </c>
      <c r="B49" s="8" t="s">
        <v>315</v>
      </c>
      <c r="C49" s="8" t="s">
        <v>316</v>
      </c>
      <c r="D49" s="6" t="s">
        <v>176</v>
      </c>
      <c r="E49" s="6">
        <v>18</v>
      </c>
      <c r="F49" s="6" t="s">
        <v>58</v>
      </c>
      <c r="G49" s="6">
        <v>56501</v>
      </c>
      <c r="H49" s="6" t="s">
        <v>317</v>
      </c>
      <c r="I49" s="6" t="s">
        <v>318</v>
      </c>
      <c r="J49" s="6" t="s">
        <v>253</v>
      </c>
      <c r="K49" s="9">
        <v>605052380</v>
      </c>
      <c r="L49" s="6" t="s">
        <v>319</v>
      </c>
      <c r="M49" s="6" t="s">
        <v>320</v>
      </c>
      <c r="N49" s="6" t="s">
        <v>321</v>
      </c>
      <c r="O49" s="6">
        <v>1281</v>
      </c>
      <c r="P49" s="5"/>
      <c r="Q49" s="6" t="s">
        <v>58</v>
      </c>
      <c r="R49" s="6">
        <v>56501</v>
      </c>
      <c r="S49" s="6" t="s">
        <v>64</v>
      </c>
      <c r="T49" s="8" t="s">
        <v>322</v>
      </c>
      <c r="U49" s="8" t="s">
        <v>323</v>
      </c>
      <c r="V49" s="7"/>
      <c r="W49" s="6" t="s">
        <v>111</v>
      </c>
      <c r="X49" s="6" t="s">
        <v>314</v>
      </c>
      <c r="Y49" s="6" t="s">
        <v>324</v>
      </c>
      <c r="Z49" s="6" t="s">
        <v>58</v>
      </c>
      <c r="AA49" s="6">
        <v>56501</v>
      </c>
      <c r="AB49" s="6" t="s">
        <v>427</v>
      </c>
      <c r="AC49" s="6" t="s">
        <v>410</v>
      </c>
      <c r="AD49" s="6" t="s">
        <v>428</v>
      </c>
      <c r="AE49" s="9">
        <v>465461511</v>
      </c>
      <c r="AF49" s="9" t="s">
        <v>429</v>
      </c>
      <c r="AG49" s="6" t="s">
        <v>326</v>
      </c>
      <c r="AH49" s="6" t="s">
        <v>266</v>
      </c>
      <c r="AI49" s="6" t="s">
        <v>163</v>
      </c>
      <c r="AJ49" s="11">
        <v>1</v>
      </c>
      <c r="AK49" s="6" t="s">
        <v>77</v>
      </c>
      <c r="AL49" s="6" t="s">
        <v>78</v>
      </c>
      <c r="AM49" s="6" t="s">
        <v>79</v>
      </c>
      <c r="AN49" s="6" t="s">
        <v>163</v>
      </c>
      <c r="AO49" s="6" t="s">
        <v>80</v>
      </c>
      <c r="AP49" s="6" t="s">
        <v>78</v>
      </c>
      <c r="AQ49" s="6" t="s">
        <v>81</v>
      </c>
      <c r="AR49" s="6" t="s">
        <v>78</v>
      </c>
      <c r="AS49" s="5"/>
      <c r="AT49" s="10">
        <v>46.579461999999999</v>
      </c>
      <c r="AU49" s="10">
        <v>43.574336000000002</v>
      </c>
      <c r="AV49" s="10">
        <v>46.579461999999999</v>
      </c>
      <c r="AW49" s="10">
        <v>21.645350000000001</v>
      </c>
      <c r="AX49" s="10">
        <v>8.5518219999999996</v>
      </c>
      <c r="AY49" s="10">
        <v>3.7715190000000001</v>
      </c>
      <c r="AZ49" s="10">
        <v>3.371769</v>
      </c>
      <c r="BA49" s="10">
        <v>3.6417730000000001</v>
      </c>
      <c r="BB49" s="10">
        <v>9.9121790000000001</v>
      </c>
      <c r="BC49" s="10">
        <v>29.043714000000001</v>
      </c>
      <c r="BD49" s="10">
        <v>47.743836999999999</v>
      </c>
      <c r="BE49" s="10">
        <v>60.361525</v>
      </c>
      <c r="BF49" s="10">
        <v>324.776748</v>
      </c>
    </row>
    <row r="50" spans="1:58" x14ac:dyDescent="0.35">
      <c r="A50" s="6" t="s">
        <v>314</v>
      </c>
      <c r="B50" s="8" t="s">
        <v>315</v>
      </c>
      <c r="C50" s="8" t="s">
        <v>316</v>
      </c>
      <c r="D50" s="6" t="s">
        <v>176</v>
      </c>
      <c r="E50" s="6">
        <v>18</v>
      </c>
      <c r="F50" s="6" t="s">
        <v>58</v>
      </c>
      <c r="G50" s="6">
        <v>56501</v>
      </c>
      <c r="H50" s="6" t="s">
        <v>317</v>
      </c>
      <c r="I50" s="6" t="s">
        <v>318</v>
      </c>
      <c r="J50" s="6" t="s">
        <v>253</v>
      </c>
      <c r="K50" s="9">
        <v>605052380</v>
      </c>
      <c r="L50" s="6" t="s">
        <v>319</v>
      </c>
      <c r="M50" s="6" t="s">
        <v>327</v>
      </c>
      <c r="N50" s="6" t="s">
        <v>321</v>
      </c>
      <c r="O50" s="6">
        <v>1902</v>
      </c>
      <c r="P50" s="5"/>
      <c r="Q50" s="6" t="s">
        <v>58</v>
      </c>
      <c r="R50" s="6">
        <v>56501</v>
      </c>
      <c r="S50" s="6" t="s">
        <v>64</v>
      </c>
      <c r="T50" s="8" t="s">
        <v>328</v>
      </c>
      <c r="U50" s="8" t="s">
        <v>329</v>
      </c>
      <c r="V50" s="8" t="s">
        <v>330</v>
      </c>
      <c r="W50" s="6" t="s">
        <v>126</v>
      </c>
      <c r="X50" s="6" t="s">
        <v>314</v>
      </c>
      <c r="Y50" s="6" t="s">
        <v>324</v>
      </c>
      <c r="Z50" s="6" t="s">
        <v>58</v>
      </c>
      <c r="AA50" s="6">
        <v>56501</v>
      </c>
      <c r="AB50" s="6" t="s">
        <v>427</v>
      </c>
      <c r="AC50" s="6" t="s">
        <v>410</v>
      </c>
      <c r="AD50" s="6" t="s">
        <v>428</v>
      </c>
      <c r="AE50" s="9">
        <v>465461511</v>
      </c>
      <c r="AF50" s="9" t="s">
        <v>429</v>
      </c>
      <c r="AG50" s="6" t="s">
        <v>326</v>
      </c>
      <c r="AH50" s="6" t="s">
        <v>266</v>
      </c>
      <c r="AI50" s="6" t="s">
        <v>163</v>
      </c>
      <c r="AJ50" s="11">
        <v>1</v>
      </c>
      <c r="AK50" s="6" t="s">
        <v>77</v>
      </c>
      <c r="AL50" s="6" t="s">
        <v>78</v>
      </c>
      <c r="AM50" s="6" t="s">
        <v>79</v>
      </c>
      <c r="AN50" s="6" t="s">
        <v>163</v>
      </c>
      <c r="AO50" s="6" t="s">
        <v>80</v>
      </c>
      <c r="AP50" s="6" t="s">
        <v>78</v>
      </c>
      <c r="AQ50" s="6" t="s">
        <v>81</v>
      </c>
      <c r="AR50" s="6" t="s">
        <v>78</v>
      </c>
      <c r="AS50" s="5"/>
      <c r="AT50" s="10">
        <v>1.7394339999999999</v>
      </c>
      <c r="AU50" s="10">
        <v>1.6272120000000001</v>
      </c>
      <c r="AV50" s="10">
        <v>1.7394339999999999</v>
      </c>
      <c r="AW50" s="10">
        <v>1.1183529999999999</v>
      </c>
      <c r="AX50" s="10">
        <v>0.44184800000000002</v>
      </c>
      <c r="AY50" s="10">
        <v>0.19165399999999999</v>
      </c>
      <c r="AZ50" s="10">
        <v>0.169238</v>
      </c>
      <c r="BA50" s="10">
        <v>0.18279100000000001</v>
      </c>
      <c r="BB50" s="10">
        <v>0.49752000000000002</v>
      </c>
      <c r="BC50" s="10">
        <v>1.4577850000000001</v>
      </c>
      <c r="BD50" s="10">
        <v>2.3963960000000002</v>
      </c>
      <c r="BE50" s="10">
        <v>3.0297130000000001</v>
      </c>
      <c r="BF50" s="10">
        <v>14.591378000000001</v>
      </c>
    </row>
    <row r="51" spans="1:58" x14ac:dyDescent="0.35">
      <c r="A51" s="6" t="s">
        <v>314</v>
      </c>
      <c r="B51" s="8" t="s">
        <v>315</v>
      </c>
      <c r="C51" s="8" t="s">
        <v>316</v>
      </c>
      <c r="D51" s="6" t="s">
        <v>176</v>
      </c>
      <c r="E51" s="6">
        <v>18</v>
      </c>
      <c r="F51" s="6" t="s">
        <v>58</v>
      </c>
      <c r="G51" s="6">
        <v>56501</v>
      </c>
      <c r="H51" s="6" t="s">
        <v>317</v>
      </c>
      <c r="I51" s="6" t="s">
        <v>318</v>
      </c>
      <c r="J51" s="6" t="s">
        <v>253</v>
      </c>
      <c r="K51" s="9">
        <v>605052380</v>
      </c>
      <c r="L51" s="6" t="s">
        <v>319</v>
      </c>
      <c r="M51" s="6" t="s">
        <v>331</v>
      </c>
      <c r="N51" s="6" t="s">
        <v>332</v>
      </c>
      <c r="O51" s="6">
        <v>1216</v>
      </c>
      <c r="P51" s="5"/>
      <c r="Q51" s="6" t="s">
        <v>58</v>
      </c>
      <c r="R51" s="6">
        <v>56501</v>
      </c>
      <c r="S51" s="6" t="s">
        <v>64</v>
      </c>
      <c r="T51" s="8" t="s">
        <v>333</v>
      </c>
      <c r="U51" s="8" t="s">
        <v>334</v>
      </c>
      <c r="V51" s="7"/>
      <c r="W51" s="6" t="s">
        <v>111</v>
      </c>
      <c r="X51" s="6" t="s">
        <v>314</v>
      </c>
      <c r="Y51" s="6" t="s">
        <v>324</v>
      </c>
      <c r="Z51" s="6" t="s">
        <v>58</v>
      </c>
      <c r="AA51" s="6">
        <v>56501</v>
      </c>
      <c r="AB51" s="6" t="s">
        <v>427</v>
      </c>
      <c r="AC51" s="6" t="s">
        <v>410</v>
      </c>
      <c r="AD51" s="6" t="s">
        <v>428</v>
      </c>
      <c r="AE51" s="9">
        <v>465461511</v>
      </c>
      <c r="AF51" s="9" t="s">
        <v>429</v>
      </c>
      <c r="AG51" s="6" t="s">
        <v>326</v>
      </c>
      <c r="AH51" s="6" t="s">
        <v>266</v>
      </c>
      <c r="AI51" s="6" t="s">
        <v>163</v>
      </c>
      <c r="AJ51" s="11">
        <v>1</v>
      </c>
      <c r="AK51" s="6" t="s">
        <v>77</v>
      </c>
      <c r="AL51" s="6" t="s">
        <v>78</v>
      </c>
      <c r="AM51" s="6" t="s">
        <v>79</v>
      </c>
      <c r="AN51" s="6" t="s">
        <v>163</v>
      </c>
      <c r="AO51" s="6" t="s">
        <v>80</v>
      </c>
      <c r="AP51" s="6" t="s">
        <v>78</v>
      </c>
      <c r="AQ51" s="6" t="s">
        <v>81</v>
      </c>
      <c r="AR51" s="6" t="s">
        <v>78</v>
      </c>
      <c r="AS51" s="5"/>
      <c r="AT51" s="10">
        <v>10.126991</v>
      </c>
      <c r="AU51" s="10">
        <v>9.4736370000000001</v>
      </c>
      <c r="AV51" s="10">
        <v>10.126991</v>
      </c>
      <c r="AW51" s="10">
        <v>6.5044190000000004</v>
      </c>
      <c r="AX51" s="10">
        <v>2.5698180000000002</v>
      </c>
      <c r="AY51" s="10">
        <v>0.93195899999999998</v>
      </c>
      <c r="AZ51" s="10">
        <v>0.66913599999999995</v>
      </c>
      <c r="BA51" s="10">
        <v>0.71781300000000003</v>
      </c>
      <c r="BB51" s="10">
        <v>1.953732</v>
      </c>
      <c r="BC51" s="10">
        <v>5.7246350000000001</v>
      </c>
      <c r="BD51" s="10">
        <v>9.4104949999999992</v>
      </c>
      <c r="BE51" s="10">
        <v>11.897506</v>
      </c>
      <c r="BF51" s="10">
        <v>70.107132000000007</v>
      </c>
    </row>
    <row r="52" spans="1:58" x14ac:dyDescent="0.35">
      <c r="A52" s="6" t="s">
        <v>314</v>
      </c>
      <c r="B52" s="8" t="s">
        <v>315</v>
      </c>
      <c r="C52" s="8" t="s">
        <v>316</v>
      </c>
      <c r="D52" s="6" t="s">
        <v>176</v>
      </c>
      <c r="E52" s="6">
        <v>18</v>
      </c>
      <c r="F52" s="6" t="s">
        <v>58</v>
      </c>
      <c r="G52" s="6">
        <v>56501</v>
      </c>
      <c r="H52" s="6" t="s">
        <v>317</v>
      </c>
      <c r="I52" s="6" t="s">
        <v>318</v>
      </c>
      <c r="J52" s="6" t="s">
        <v>253</v>
      </c>
      <c r="K52" s="9">
        <v>605052380</v>
      </c>
      <c r="L52" s="6" t="s">
        <v>319</v>
      </c>
      <c r="M52" s="6" t="s">
        <v>335</v>
      </c>
      <c r="N52" s="6" t="s">
        <v>332</v>
      </c>
      <c r="O52" s="6">
        <v>1216</v>
      </c>
      <c r="P52" s="5"/>
      <c r="Q52" s="6" t="s">
        <v>58</v>
      </c>
      <c r="R52" s="6">
        <v>56501</v>
      </c>
      <c r="S52" s="6" t="s">
        <v>64</v>
      </c>
      <c r="T52" s="8" t="s">
        <v>336</v>
      </c>
      <c r="U52" s="8" t="s">
        <v>337</v>
      </c>
      <c r="V52" s="8" t="s">
        <v>338</v>
      </c>
      <c r="W52" s="6" t="s">
        <v>91</v>
      </c>
      <c r="X52" s="6" t="s">
        <v>314</v>
      </c>
      <c r="Y52" s="6" t="s">
        <v>324</v>
      </c>
      <c r="Z52" s="6" t="s">
        <v>58</v>
      </c>
      <c r="AA52" s="6">
        <v>56501</v>
      </c>
      <c r="AB52" s="6" t="s">
        <v>427</v>
      </c>
      <c r="AC52" s="6" t="s">
        <v>410</v>
      </c>
      <c r="AD52" s="6" t="s">
        <v>428</v>
      </c>
      <c r="AE52" s="9">
        <v>465461511</v>
      </c>
      <c r="AF52" s="9" t="s">
        <v>429</v>
      </c>
      <c r="AG52" s="6" t="s">
        <v>326</v>
      </c>
      <c r="AH52" s="6" t="s">
        <v>266</v>
      </c>
      <c r="AI52" s="6" t="s">
        <v>163</v>
      </c>
      <c r="AJ52" s="11">
        <v>1</v>
      </c>
      <c r="AK52" s="6" t="s">
        <v>77</v>
      </c>
      <c r="AL52" s="6" t="s">
        <v>78</v>
      </c>
      <c r="AM52" s="6" t="s">
        <v>79</v>
      </c>
      <c r="AN52" s="6" t="s">
        <v>163</v>
      </c>
      <c r="AO52" s="6" t="s">
        <v>80</v>
      </c>
      <c r="AP52" s="6" t="s">
        <v>78</v>
      </c>
      <c r="AQ52" s="6" t="s">
        <v>81</v>
      </c>
      <c r="AR52" s="6" t="s">
        <v>78</v>
      </c>
      <c r="AS52" s="5"/>
      <c r="AT52" s="10">
        <v>1.98539</v>
      </c>
      <c r="AU52" s="10">
        <v>1.8573</v>
      </c>
      <c r="AV52" s="10">
        <v>1.98539</v>
      </c>
      <c r="AW52" s="10">
        <v>1.391092</v>
      </c>
      <c r="AX52" s="10">
        <v>0.54960399999999998</v>
      </c>
      <c r="AY52" s="10">
        <v>0.19931699999999999</v>
      </c>
      <c r="AZ52" s="10">
        <v>0.139205</v>
      </c>
      <c r="BA52" s="10">
        <v>0.148703</v>
      </c>
      <c r="BB52" s="10">
        <v>0.40473700000000001</v>
      </c>
      <c r="BC52" s="10">
        <v>1.1859219999999999</v>
      </c>
      <c r="BD52" s="10">
        <v>1.9494880000000001</v>
      </c>
      <c r="BE52" s="10">
        <v>2.4647000000000001</v>
      </c>
      <c r="BF52" s="10">
        <v>14.260847999999999</v>
      </c>
    </row>
    <row r="53" spans="1:58" x14ac:dyDescent="0.35">
      <c r="A53" s="6" t="s">
        <v>314</v>
      </c>
      <c r="B53" s="8" t="s">
        <v>315</v>
      </c>
      <c r="C53" s="8" t="s">
        <v>316</v>
      </c>
      <c r="D53" s="6" t="s">
        <v>176</v>
      </c>
      <c r="E53" s="6">
        <v>18</v>
      </c>
      <c r="F53" s="6" t="s">
        <v>58</v>
      </c>
      <c r="G53" s="6">
        <v>56501</v>
      </c>
      <c r="H53" s="6" t="s">
        <v>317</v>
      </c>
      <c r="I53" s="6" t="s">
        <v>318</v>
      </c>
      <c r="J53" s="6" t="s">
        <v>253</v>
      </c>
      <c r="K53" s="9">
        <v>605052380</v>
      </c>
      <c r="L53" s="6" t="s">
        <v>319</v>
      </c>
      <c r="M53" s="6" t="s">
        <v>339</v>
      </c>
      <c r="N53" s="6" t="s">
        <v>176</v>
      </c>
      <c r="O53" s="6">
        <v>18</v>
      </c>
      <c r="P53" s="5"/>
      <c r="Q53" s="6" t="s">
        <v>58</v>
      </c>
      <c r="R53" s="6">
        <v>56501</v>
      </c>
      <c r="S53" s="6" t="s">
        <v>64</v>
      </c>
      <c r="T53" s="8" t="s">
        <v>340</v>
      </c>
      <c r="U53" s="8" t="s">
        <v>341</v>
      </c>
      <c r="V53" s="7"/>
      <c r="W53" s="6" t="s">
        <v>167</v>
      </c>
      <c r="X53" s="6" t="s">
        <v>314</v>
      </c>
      <c r="Y53" s="6" t="s">
        <v>324</v>
      </c>
      <c r="Z53" s="6" t="s">
        <v>58</v>
      </c>
      <c r="AA53" s="6">
        <v>56501</v>
      </c>
      <c r="AB53" s="6" t="s">
        <v>427</v>
      </c>
      <c r="AC53" s="6" t="s">
        <v>410</v>
      </c>
      <c r="AD53" s="6" t="s">
        <v>428</v>
      </c>
      <c r="AE53" s="9">
        <v>465461511</v>
      </c>
      <c r="AF53" s="9" t="s">
        <v>429</v>
      </c>
      <c r="AG53" s="6" t="s">
        <v>326</v>
      </c>
      <c r="AH53" s="6" t="s">
        <v>266</v>
      </c>
      <c r="AI53" s="6" t="s">
        <v>163</v>
      </c>
      <c r="AJ53" s="11">
        <v>1</v>
      </c>
      <c r="AK53" s="6" t="s">
        <v>77</v>
      </c>
      <c r="AL53" s="6" t="s">
        <v>78</v>
      </c>
      <c r="AM53" s="6" t="s">
        <v>79</v>
      </c>
      <c r="AN53" s="6" t="s">
        <v>163</v>
      </c>
      <c r="AO53" s="6" t="s">
        <v>80</v>
      </c>
      <c r="AP53" s="6" t="s">
        <v>78</v>
      </c>
      <c r="AQ53" s="6" t="s">
        <v>81</v>
      </c>
      <c r="AR53" s="6" t="s">
        <v>78</v>
      </c>
      <c r="AS53" s="5"/>
      <c r="AT53" s="10">
        <v>0.60184300000000002</v>
      </c>
      <c r="AU53" s="10">
        <v>0.56301400000000001</v>
      </c>
      <c r="AV53" s="10">
        <v>0.60184300000000002</v>
      </c>
      <c r="AW53" s="10">
        <v>0.27838400000000002</v>
      </c>
      <c r="AX53" s="10">
        <v>0.162268</v>
      </c>
      <c r="AY53" s="10">
        <v>9.9238999999999994E-2</v>
      </c>
      <c r="AZ53" s="10">
        <v>0.119306</v>
      </c>
      <c r="BA53" s="10">
        <v>0.13342000000000001</v>
      </c>
      <c r="BB53" s="10">
        <v>0.22298000000000001</v>
      </c>
      <c r="BC53" s="10">
        <v>0.40804299999999999</v>
      </c>
      <c r="BD53" s="10">
        <v>0.62397899999999995</v>
      </c>
      <c r="BE53" s="10">
        <v>0.77216099999999999</v>
      </c>
      <c r="BF53" s="10">
        <v>4.5864799999999999</v>
      </c>
    </row>
    <row r="54" spans="1:58" ht="26.5" x14ac:dyDescent="0.35">
      <c r="A54" s="6" t="s">
        <v>314</v>
      </c>
      <c r="B54" s="8" t="s">
        <v>315</v>
      </c>
      <c r="C54" s="8" t="s">
        <v>316</v>
      </c>
      <c r="D54" s="6" t="s">
        <v>176</v>
      </c>
      <c r="E54" s="6">
        <v>18</v>
      </c>
      <c r="F54" s="6" t="s">
        <v>58</v>
      </c>
      <c r="G54" s="6">
        <v>56501</v>
      </c>
      <c r="H54" s="6" t="s">
        <v>317</v>
      </c>
      <c r="I54" s="6" t="s">
        <v>318</v>
      </c>
      <c r="J54" s="6" t="s">
        <v>253</v>
      </c>
      <c r="K54" s="9">
        <v>605052380</v>
      </c>
      <c r="L54" s="6" t="s">
        <v>319</v>
      </c>
      <c r="M54" s="6" t="s">
        <v>342</v>
      </c>
      <c r="N54" s="6" t="s">
        <v>176</v>
      </c>
      <c r="O54" s="6">
        <v>18</v>
      </c>
      <c r="P54" s="5"/>
      <c r="Q54" s="6" t="s">
        <v>58</v>
      </c>
      <c r="R54" s="6">
        <v>56501</v>
      </c>
      <c r="S54" s="6" t="s">
        <v>64</v>
      </c>
      <c r="T54" s="8" t="s">
        <v>343</v>
      </c>
      <c r="U54" s="8" t="s">
        <v>344</v>
      </c>
      <c r="V54" s="7"/>
      <c r="W54" s="6" t="s">
        <v>111</v>
      </c>
      <c r="X54" s="6" t="s">
        <v>314</v>
      </c>
      <c r="Y54" s="6" t="s">
        <v>324</v>
      </c>
      <c r="Z54" s="6" t="s">
        <v>58</v>
      </c>
      <c r="AA54" s="6">
        <v>56501</v>
      </c>
      <c r="AB54" s="6" t="s">
        <v>427</v>
      </c>
      <c r="AC54" s="6" t="s">
        <v>410</v>
      </c>
      <c r="AD54" s="6" t="s">
        <v>428</v>
      </c>
      <c r="AE54" s="9">
        <v>465461511</v>
      </c>
      <c r="AF54" s="9" t="s">
        <v>429</v>
      </c>
      <c r="AG54" s="6" t="s">
        <v>326</v>
      </c>
      <c r="AH54" s="6" t="s">
        <v>266</v>
      </c>
      <c r="AI54" s="6" t="s">
        <v>163</v>
      </c>
      <c r="AJ54" s="11">
        <v>1</v>
      </c>
      <c r="AK54" s="6" t="s">
        <v>77</v>
      </c>
      <c r="AL54" s="6" t="s">
        <v>78</v>
      </c>
      <c r="AM54" s="6" t="s">
        <v>79</v>
      </c>
      <c r="AN54" s="6" t="s">
        <v>163</v>
      </c>
      <c r="AO54" s="6" t="s">
        <v>80</v>
      </c>
      <c r="AP54" s="6" t="s">
        <v>78</v>
      </c>
      <c r="AQ54" s="6" t="s">
        <v>81</v>
      </c>
      <c r="AR54" s="6" t="s">
        <v>78</v>
      </c>
      <c r="AS54" s="5"/>
      <c r="AT54" s="10">
        <v>15.963181000000001</v>
      </c>
      <c r="AU54" s="10">
        <v>14.933298000000001</v>
      </c>
      <c r="AV54" s="10">
        <v>15.963181000000001</v>
      </c>
      <c r="AW54" s="10">
        <v>12.317315000000001</v>
      </c>
      <c r="AX54" s="10">
        <v>4.8664230000000002</v>
      </c>
      <c r="AY54" s="10">
        <v>1.764837</v>
      </c>
      <c r="AZ54" s="10">
        <v>1.4258679999999999</v>
      </c>
      <c r="BA54" s="10">
        <v>1.555126</v>
      </c>
      <c r="BB54" s="10">
        <v>4.2327170000000001</v>
      </c>
      <c r="BC54" s="10">
        <v>12.402295000000001</v>
      </c>
      <c r="BD54" s="10">
        <v>20.387627999999999</v>
      </c>
      <c r="BE54" s="10">
        <v>25.775683000000001</v>
      </c>
      <c r="BF54" s="10">
        <v>131.58755199999999</v>
      </c>
    </row>
    <row r="55" spans="1:58" ht="26.5" x14ac:dyDescent="0.35">
      <c r="A55" s="6" t="s">
        <v>314</v>
      </c>
      <c r="B55" s="8" t="s">
        <v>315</v>
      </c>
      <c r="C55" s="8" t="s">
        <v>316</v>
      </c>
      <c r="D55" s="6" t="s">
        <v>176</v>
      </c>
      <c r="E55" s="6">
        <v>18</v>
      </c>
      <c r="F55" s="6" t="s">
        <v>58</v>
      </c>
      <c r="G55" s="6">
        <v>56501</v>
      </c>
      <c r="H55" s="6" t="s">
        <v>317</v>
      </c>
      <c r="I55" s="6" t="s">
        <v>318</v>
      </c>
      <c r="J55" s="6" t="s">
        <v>253</v>
      </c>
      <c r="K55" s="9">
        <v>605052380</v>
      </c>
      <c r="L55" s="6" t="s">
        <v>319</v>
      </c>
      <c r="M55" s="6" t="s">
        <v>345</v>
      </c>
      <c r="N55" s="6" t="s">
        <v>278</v>
      </c>
      <c r="O55" s="6">
        <v>1524</v>
      </c>
      <c r="P55" s="5"/>
      <c r="Q55" s="6" t="s">
        <v>58</v>
      </c>
      <c r="R55" s="6">
        <v>56501</v>
      </c>
      <c r="S55" s="6" t="s">
        <v>64</v>
      </c>
      <c r="T55" s="8" t="s">
        <v>346</v>
      </c>
      <c r="U55" s="8" t="s">
        <v>347</v>
      </c>
      <c r="V55" s="8" t="s">
        <v>348</v>
      </c>
      <c r="W55" s="6" t="s">
        <v>126</v>
      </c>
      <c r="X55" s="6" t="s">
        <v>314</v>
      </c>
      <c r="Y55" s="6" t="s">
        <v>324</v>
      </c>
      <c r="Z55" s="6" t="s">
        <v>58</v>
      </c>
      <c r="AA55" s="6">
        <v>56501</v>
      </c>
      <c r="AB55" s="6" t="s">
        <v>427</v>
      </c>
      <c r="AC55" s="6" t="s">
        <v>410</v>
      </c>
      <c r="AD55" s="6" t="s">
        <v>428</v>
      </c>
      <c r="AE55" s="9">
        <v>465461511</v>
      </c>
      <c r="AF55" s="9" t="s">
        <v>429</v>
      </c>
      <c r="AG55" s="6" t="s">
        <v>326</v>
      </c>
      <c r="AH55" s="6" t="s">
        <v>266</v>
      </c>
      <c r="AI55" s="6" t="s">
        <v>163</v>
      </c>
      <c r="AJ55" s="11">
        <v>1</v>
      </c>
      <c r="AK55" s="6" t="s">
        <v>77</v>
      </c>
      <c r="AL55" s="6" t="s">
        <v>78</v>
      </c>
      <c r="AM55" s="6" t="s">
        <v>79</v>
      </c>
      <c r="AN55" s="6" t="s">
        <v>163</v>
      </c>
      <c r="AO55" s="6" t="s">
        <v>80</v>
      </c>
      <c r="AP55" s="6" t="s">
        <v>78</v>
      </c>
      <c r="AQ55" s="6" t="s">
        <v>81</v>
      </c>
      <c r="AR55" s="6" t="s">
        <v>78</v>
      </c>
      <c r="AS55" s="5"/>
      <c r="AT55" s="10">
        <v>1.1779729999999999</v>
      </c>
      <c r="AU55" s="10">
        <v>1.1019749999999999</v>
      </c>
      <c r="AV55" s="10">
        <v>1.1779729999999999</v>
      </c>
      <c r="AW55" s="10">
        <v>0.74349399999999999</v>
      </c>
      <c r="AX55" s="10">
        <v>0.29374600000000001</v>
      </c>
      <c r="AY55" s="10">
        <v>9.4945000000000002E-2</v>
      </c>
      <c r="AZ55" s="10">
        <v>6.2217000000000001E-2</v>
      </c>
      <c r="BA55" s="10">
        <v>6.7198999999999995E-2</v>
      </c>
      <c r="BB55" s="10">
        <v>0.18290200000000001</v>
      </c>
      <c r="BC55" s="10">
        <v>0.53592099999999998</v>
      </c>
      <c r="BD55" s="10">
        <v>0.88097899999999996</v>
      </c>
      <c r="BE55" s="10">
        <v>1.1138030000000001</v>
      </c>
      <c r="BF55" s="10">
        <v>7.4331269999999998</v>
      </c>
    </row>
    <row r="56" spans="1:58" ht="26.5" x14ac:dyDescent="0.35">
      <c r="A56" s="6" t="s">
        <v>314</v>
      </c>
      <c r="B56" s="8" t="s">
        <v>315</v>
      </c>
      <c r="C56" s="8" t="s">
        <v>316</v>
      </c>
      <c r="D56" s="6" t="s">
        <v>176</v>
      </c>
      <c r="E56" s="6">
        <v>18</v>
      </c>
      <c r="F56" s="6" t="s">
        <v>58</v>
      </c>
      <c r="G56" s="6">
        <v>56501</v>
      </c>
      <c r="H56" s="6" t="s">
        <v>317</v>
      </c>
      <c r="I56" s="6" t="s">
        <v>318</v>
      </c>
      <c r="J56" s="6" t="s">
        <v>253</v>
      </c>
      <c r="K56" s="9">
        <v>605052380</v>
      </c>
      <c r="L56" s="6" t="s">
        <v>319</v>
      </c>
      <c r="M56" s="6" t="s">
        <v>349</v>
      </c>
      <c r="N56" s="6" t="s">
        <v>278</v>
      </c>
      <c r="O56" s="6">
        <v>1524</v>
      </c>
      <c r="P56" s="5"/>
      <c r="Q56" s="6" t="s">
        <v>58</v>
      </c>
      <c r="R56" s="6">
        <v>56501</v>
      </c>
      <c r="S56" s="6" t="s">
        <v>64</v>
      </c>
      <c r="T56" s="8" t="s">
        <v>350</v>
      </c>
      <c r="U56" s="8" t="s">
        <v>351</v>
      </c>
      <c r="V56" s="8" t="s">
        <v>352</v>
      </c>
      <c r="W56" s="6" t="s">
        <v>111</v>
      </c>
      <c r="X56" s="6" t="s">
        <v>314</v>
      </c>
      <c r="Y56" s="6" t="s">
        <v>324</v>
      </c>
      <c r="Z56" s="6" t="s">
        <v>58</v>
      </c>
      <c r="AA56" s="6">
        <v>56501</v>
      </c>
      <c r="AB56" s="6" t="s">
        <v>427</v>
      </c>
      <c r="AC56" s="6" t="s">
        <v>410</v>
      </c>
      <c r="AD56" s="6" t="s">
        <v>428</v>
      </c>
      <c r="AE56" s="9">
        <v>465461511</v>
      </c>
      <c r="AF56" s="9" t="s">
        <v>429</v>
      </c>
      <c r="AG56" s="6" t="s">
        <v>326</v>
      </c>
      <c r="AH56" s="6" t="s">
        <v>266</v>
      </c>
      <c r="AI56" s="6" t="s">
        <v>163</v>
      </c>
      <c r="AJ56" s="11">
        <v>1</v>
      </c>
      <c r="AK56" s="6" t="s">
        <v>77</v>
      </c>
      <c r="AL56" s="6" t="s">
        <v>78</v>
      </c>
      <c r="AM56" s="6" t="s">
        <v>79</v>
      </c>
      <c r="AN56" s="6" t="s">
        <v>163</v>
      </c>
      <c r="AO56" s="6" t="s">
        <v>80</v>
      </c>
      <c r="AP56" s="6" t="s">
        <v>78</v>
      </c>
      <c r="AQ56" s="6" t="s">
        <v>81</v>
      </c>
      <c r="AR56" s="6" t="s">
        <v>78</v>
      </c>
      <c r="AS56" s="5"/>
      <c r="AT56" s="10">
        <v>25.187262</v>
      </c>
      <c r="AU56" s="10">
        <v>23.562277000000002</v>
      </c>
      <c r="AV56" s="10">
        <v>25.187262</v>
      </c>
      <c r="AW56" s="10">
        <v>12.787831000000001</v>
      </c>
      <c r="AX56" s="10">
        <v>5.0523829999999998</v>
      </c>
      <c r="AY56" s="10">
        <v>1.6707959999999999</v>
      </c>
      <c r="AZ56" s="10">
        <v>1.1450370000000001</v>
      </c>
      <c r="BA56" s="10">
        <v>1.236712</v>
      </c>
      <c r="BB56" s="10">
        <v>3.3661159999999999</v>
      </c>
      <c r="BC56" s="10">
        <v>9.8630530000000007</v>
      </c>
      <c r="BD56" s="10">
        <v>16.2135</v>
      </c>
      <c r="BE56" s="10">
        <v>20.498439000000001</v>
      </c>
      <c r="BF56" s="10">
        <v>145.770668</v>
      </c>
    </row>
    <row r="57" spans="1:58" ht="26.5" x14ac:dyDescent="0.35">
      <c r="A57" s="6" t="s">
        <v>314</v>
      </c>
      <c r="B57" s="8" t="s">
        <v>315</v>
      </c>
      <c r="C57" s="8" t="s">
        <v>316</v>
      </c>
      <c r="D57" s="6" t="s">
        <v>176</v>
      </c>
      <c r="E57" s="6">
        <v>18</v>
      </c>
      <c r="F57" s="6" t="s">
        <v>58</v>
      </c>
      <c r="G57" s="6">
        <v>56501</v>
      </c>
      <c r="H57" s="6" t="s">
        <v>317</v>
      </c>
      <c r="I57" s="6" t="s">
        <v>318</v>
      </c>
      <c r="J57" s="6" t="s">
        <v>253</v>
      </c>
      <c r="K57" s="9">
        <v>605052380</v>
      </c>
      <c r="L57" s="6" t="s">
        <v>319</v>
      </c>
      <c r="M57" s="6" t="s">
        <v>353</v>
      </c>
      <c r="N57" s="6" t="s">
        <v>354</v>
      </c>
      <c r="O57" s="6">
        <v>1734</v>
      </c>
      <c r="P57" s="5"/>
      <c r="Q57" s="6" t="s">
        <v>58</v>
      </c>
      <c r="R57" s="6">
        <v>56501</v>
      </c>
      <c r="S57" s="6" t="s">
        <v>64</v>
      </c>
      <c r="T57" s="8" t="s">
        <v>355</v>
      </c>
      <c r="U57" s="8" t="s">
        <v>356</v>
      </c>
      <c r="V57" s="7"/>
      <c r="W57" s="6" t="s">
        <v>111</v>
      </c>
      <c r="X57" s="6" t="s">
        <v>314</v>
      </c>
      <c r="Y57" s="6" t="s">
        <v>324</v>
      </c>
      <c r="Z57" s="6" t="s">
        <v>58</v>
      </c>
      <c r="AA57" s="6">
        <v>56501</v>
      </c>
      <c r="AB57" s="6" t="s">
        <v>427</v>
      </c>
      <c r="AC57" s="6" t="s">
        <v>410</v>
      </c>
      <c r="AD57" s="6" t="s">
        <v>428</v>
      </c>
      <c r="AE57" s="9">
        <v>465461511</v>
      </c>
      <c r="AF57" s="9" t="s">
        <v>429</v>
      </c>
      <c r="AG57" s="6" t="s">
        <v>326</v>
      </c>
      <c r="AH57" s="6" t="s">
        <v>266</v>
      </c>
      <c r="AI57" s="6" t="s">
        <v>163</v>
      </c>
      <c r="AJ57" s="11">
        <v>1</v>
      </c>
      <c r="AK57" s="6" t="s">
        <v>77</v>
      </c>
      <c r="AL57" s="6" t="s">
        <v>78</v>
      </c>
      <c r="AM57" s="6" t="s">
        <v>79</v>
      </c>
      <c r="AN57" s="6" t="s">
        <v>163</v>
      </c>
      <c r="AO57" s="6" t="s">
        <v>80</v>
      </c>
      <c r="AP57" s="6" t="s">
        <v>78</v>
      </c>
      <c r="AQ57" s="6" t="s">
        <v>81</v>
      </c>
      <c r="AR57" s="6" t="s">
        <v>78</v>
      </c>
      <c r="AS57" s="5"/>
      <c r="AT57" s="10">
        <v>13.437233000000001</v>
      </c>
      <c r="AU57" s="10">
        <v>12.570315000000001</v>
      </c>
      <c r="AV57" s="10">
        <v>13.437233000000001</v>
      </c>
      <c r="AW57" s="10">
        <v>6.312208</v>
      </c>
      <c r="AX57" s="10">
        <v>2.4939100000000001</v>
      </c>
      <c r="AY57" s="10">
        <v>0.85219299999999998</v>
      </c>
      <c r="AZ57" s="10">
        <v>0.60496099999999997</v>
      </c>
      <c r="BA57" s="10">
        <v>0.65339599999999998</v>
      </c>
      <c r="BB57" s="10">
        <v>1.7784310000000001</v>
      </c>
      <c r="BC57" s="10">
        <v>5.210979</v>
      </c>
      <c r="BD57" s="10">
        <v>8.5661310000000004</v>
      </c>
      <c r="BE57" s="10">
        <v>10.830007</v>
      </c>
      <c r="BF57" s="10">
        <v>76.746996999999993</v>
      </c>
    </row>
    <row r="58" spans="1:58" ht="26.5" x14ac:dyDescent="0.35">
      <c r="A58" s="6" t="s">
        <v>357</v>
      </c>
      <c r="B58" s="8" t="s">
        <v>358</v>
      </c>
      <c r="C58" s="7"/>
      <c r="D58" s="6" t="s">
        <v>359</v>
      </c>
      <c r="E58" s="6">
        <v>211</v>
      </c>
      <c r="F58" s="6" t="s">
        <v>58</v>
      </c>
      <c r="G58" s="6">
        <v>56501</v>
      </c>
      <c r="H58" s="6" t="s">
        <v>430</v>
      </c>
      <c r="I58" s="6" t="s">
        <v>431</v>
      </c>
      <c r="J58" s="6" t="s">
        <v>209</v>
      </c>
      <c r="K58" s="6" t="s">
        <v>432</v>
      </c>
      <c r="L58" s="6" t="s">
        <v>360</v>
      </c>
      <c r="M58" s="6" t="s">
        <v>361</v>
      </c>
      <c r="N58" s="6" t="s">
        <v>359</v>
      </c>
      <c r="O58" s="6">
        <v>211</v>
      </c>
      <c r="P58" s="5"/>
      <c r="Q58" s="6" t="s">
        <v>58</v>
      </c>
      <c r="R58" s="6">
        <v>56501</v>
      </c>
      <c r="S58" s="6" t="s">
        <v>64</v>
      </c>
      <c r="T58" s="8" t="s">
        <v>362</v>
      </c>
      <c r="U58" s="8" t="s">
        <v>363</v>
      </c>
      <c r="V58" s="8" t="s">
        <v>364</v>
      </c>
      <c r="W58" s="6" t="s">
        <v>111</v>
      </c>
      <c r="X58" s="6" t="s">
        <v>357</v>
      </c>
      <c r="Y58" s="6" t="s">
        <v>361</v>
      </c>
      <c r="Z58" s="6" t="s">
        <v>58</v>
      </c>
      <c r="AA58" s="6">
        <v>56501</v>
      </c>
      <c r="AB58" s="6" t="s">
        <v>325</v>
      </c>
      <c r="AC58" s="6" t="s">
        <v>433</v>
      </c>
      <c r="AD58" s="6" t="s">
        <v>365</v>
      </c>
      <c r="AE58" s="9">
        <v>723959414</v>
      </c>
      <c r="AF58" s="6" t="s">
        <v>434</v>
      </c>
      <c r="AG58" s="6" t="s">
        <v>366</v>
      </c>
      <c r="AH58" s="6" t="s">
        <v>75</v>
      </c>
      <c r="AI58" s="6" t="s">
        <v>163</v>
      </c>
      <c r="AJ58" s="11">
        <v>1</v>
      </c>
      <c r="AK58" s="6" t="s">
        <v>77</v>
      </c>
      <c r="AL58" s="6" t="s">
        <v>78</v>
      </c>
      <c r="AM58" s="6" t="s">
        <v>79</v>
      </c>
      <c r="AN58" s="6" t="s">
        <v>163</v>
      </c>
      <c r="AO58" s="6" t="s">
        <v>80</v>
      </c>
      <c r="AP58" s="6" t="s">
        <v>78</v>
      </c>
      <c r="AQ58" s="6" t="s">
        <v>81</v>
      </c>
      <c r="AR58" s="6" t="s">
        <v>216</v>
      </c>
      <c r="AS58" s="5"/>
      <c r="AT58" s="10">
        <v>52.998660000000001</v>
      </c>
      <c r="AU58" s="10">
        <v>45.366021000000003</v>
      </c>
      <c r="AV58" s="10">
        <v>39.298501000000002</v>
      </c>
      <c r="AW58" s="10">
        <v>25.280664999999999</v>
      </c>
      <c r="AX58" s="10">
        <v>9.9882740000000005</v>
      </c>
      <c r="AY58" s="10">
        <v>9.8429439999999992</v>
      </c>
      <c r="AZ58" s="10">
        <v>7.7797200000000002</v>
      </c>
      <c r="BA58" s="10">
        <v>8.4025800000000004</v>
      </c>
      <c r="BB58" s="10">
        <v>22.870097999999999</v>
      </c>
      <c r="BC58" s="10">
        <v>67.011314999999996</v>
      </c>
      <c r="BD58" s="10">
        <v>110.15778299999999</v>
      </c>
      <c r="BE58" s="10">
        <v>139.27036100000001</v>
      </c>
      <c r="BF58" s="10">
        <v>538.26692200000002</v>
      </c>
    </row>
    <row r="59" spans="1:58" ht="26.5" x14ac:dyDescent="0.35">
      <c r="A59" s="6" t="s">
        <v>357</v>
      </c>
      <c r="B59" s="8" t="s">
        <v>358</v>
      </c>
      <c r="C59" s="7"/>
      <c r="D59" s="6" t="s">
        <v>359</v>
      </c>
      <c r="E59" s="6">
        <v>211</v>
      </c>
      <c r="F59" s="6" t="s">
        <v>58</v>
      </c>
      <c r="G59" s="6">
        <v>56501</v>
      </c>
      <c r="H59" s="6" t="s">
        <v>430</v>
      </c>
      <c r="I59" s="6" t="s">
        <v>431</v>
      </c>
      <c r="J59" s="6" t="s">
        <v>209</v>
      </c>
      <c r="K59" s="6" t="s">
        <v>432</v>
      </c>
      <c r="L59" s="6" t="s">
        <v>360</v>
      </c>
      <c r="M59" s="6" t="s">
        <v>367</v>
      </c>
      <c r="N59" s="6" t="s">
        <v>305</v>
      </c>
      <c r="O59" s="6">
        <v>688</v>
      </c>
      <c r="P59" s="5"/>
      <c r="Q59" s="6" t="s">
        <v>58</v>
      </c>
      <c r="R59" s="6">
        <v>56501</v>
      </c>
      <c r="S59" s="6" t="s">
        <v>64</v>
      </c>
      <c r="T59" s="8" t="s">
        <v>368</v>
      </c>
      <c r="U59" s="8" t="s">
        <v>369</v>
      </c>
      <c r="V59" s="8" t="s">
        <v>370</v>
      </c>
      <c r="W59" s="6" t="s">
        <v>167</v>
      </c>
      <c r="X59" s="6" t="s">
        <v>357</v>
      </c>
      <c r="Y59" s="6" t="s">
        <v>361</v>
      </c>
      <c r="Z59" s="6" t="s">
        <v>58</v>
      </c>
      <c r="AA59" s="6">
        <v>56501</v>
      </c>
      <c r="AB59" s="6" t="s">
        <v>325</v>
      </c>
      <c r="AC59" s="6" t="s">
        <v>433</v>
      </c>
      <c r="AD59" s="6" t="s">
        <v>365</v>
      </c>
      <c r="AE59" s="9">
        <v>723959414</v>
      </c>
      <c r="AF59" s="6" t="s">
        <v>434</v>
      </c>
      <c r="AG59" s="6" t="s">
        <v>366</v>
      </c>
      <c r="AH59" s="6" t="s">
        <v>75</v>
      </c>
      <c r="AI59" s="6" t="s">
        <v>163</v>
      </c>
      <c r="AJ59" s="11">
        <v>1</v>
      </c>
      <c r="AK59" s="6" t="s">
        <v>77</v>
      </c>
      <c r="AL59" s="6" t="s">
        <v>78</v>
      </c>
      <c r="AM59" s="6" t="s">
        <v>79</v>
      </c>
      <c r="AN59" s="6" t="s">
        <v>163</v>
      </c>
      <c r="AO59" s="6" t="s">
        <v>80</v>
      </c>
      <c r="AP59" s="6" t="s">
        <v>78</v>
      </c>
      <c r="AQ59" s="6" t="s">
        <v>81</v>
      </c>
      <c r="AR59" s="6" t="s">
        <v>216</v>
      </c>
      <c r="AS59" s="5"/>
      <c r="AT59" s="10">
        <v>1.2470669999999999</v>
      </c>
      <c r="AU59" s="10">
        <v>1.067472</v>
      </c>
      <c r="AV59" s="10">
        <v>0.92469999999999997</v>
      </c>
      <c r="AW59" s="10">
        <v>0.59486000000000006</v>
      </c>
      <c r="AX59" s="10">
        <v>0.23502600000000001</v>
      </c>
      <c r="AY59" s="10">
        <v>0.14890400000000001</v>
      </c>
      <c r="AZ59" s="10">
        <v>5.5220999999999999E-2</v>
      </c>
      <c r="BA59" s="10">
        <v>5.9641E-2</v>
      </c>
      <c r="BB59" s="10">
        <v>0.162332</v>
      </c>
      <c r="BC59" s="10">
        <v>0.47564800000000002</v>
      </c>
      <c r="BD59" s="10">
        <v>0.78190199999999999</v>
      </c>
      <c r="BE59" s="10">
        <v>0.98854200000000003</v>
      </c>
      <c r="BF59" s="10">
        <v>6.7413150000000002</v>
      </c>
    </row>
    <row r="60" spans="1:58" ht="26.5" x14ac:dyDescent="0.35">
      <c r="A60" s="6" t="s">
        <v>371</v>
      </c>
      <c r="B60" s="8" t="s">
        <v>372</v>
      </c>
      <c r="C60" s="7"/>
      <c r="D60" s="6" t="s">
        <v>373</v>
      </c>
      <c r="E60" s="6">
        <v>1686</v>
      </c>
      <c r="F60" s="6" t="s">
        <v>58</v>
      </c>
      <c r="G60" s="6">
        <v>56501</v>
      </c>
      <c r="H60" s="6" t="s">
        <v>374</v>
      </c>
      <c r="I60" s="6" t="s">
        <v>375</v>
      </c>
      <c r="J60" s="6" t="s">
        <v>209</v>
      </c>
      <c r="K60" s="9">
        <v>465471699</v>
      </c>
      <c r="L60" s="6" t="s">
        <v>376</v>
      </c>
      <c r="M60" s="6" t="s">
        <v>377</v>
      </c>
      <c r="N60" s="6" t="s">
        <v>378</v>
      </c>
      <c r="O60" s="6">
        <v>440</v>
      </c>
      <c r="P60" s="5"/>
      <c r="Q60" s="6" t="s">
        <v>58</v>
      </c>
      <c r="R60" s="6">
        <v>56501</v>
      </c>
      <c r="S60" s="6" t="s">
        <v>64</v>
      </c>
      <c r="T60" s="8" t="s">
        <v>379</v>
      </c>
      <c r="U60" s="7"/>
      <c r="V60" s="7"/>
      <c r="W60" s="6" t="s">
        <v>68</v>
      </c>
      <c r="X60" s="6" t="s">
        <v>371</v>
      </c>
      <c r="Y60" s="6" t="s">
        <v>380</v>
      </c>
      <c r="Z60" s="6" t="s">
        <v>58</v>
      </c>
      <c r="AA60" s="6">
        <v>56501</v>
      </c>
      <c r="AB60" s="6" t="s">
        <v>381</v>
      </c>
      <c r="AC60" s="6" t="s">
        <v>382</v>
      </c>
      <c r="AD60" s="6" t="s">
        <v>365</v>
      </c>
      <c r="AE60" s="6">
        <v>739385087</v>
      </c>
      <c r="AF60" s="6" t="s">
        <v>383</v>
      </c>
      <c r="AG60" s="6" t="s">
        <v>384</v>
      </c>
      <c r="AH60" s="6" t="s">
        <v>75</v>
      </c>
      <c r="AI60" s="6" t="s">
        <v>163</v>
      </c>
      <c r="AJ60" s="11">
        <v>1</v>
      </c>
      <c r="AK60" s="6" t="s">
        <v>77</v>
      </c>
      <c r="AL60" s="6" t="s">
        <v>78</v>
      </c>
      <c r="AM60" s="6" t="s">
        <v>79</v>
      </c>
      <c r="AN60" s="6" t="s">
        <v>163</v>
      </c>
      <c r="AO60" s="6" t="s">
        <v>80</v>
      </c>
      <c r="AP60" s="6" t="s">
        <v>78</v>
      </c>
      <c r="AQ60" s="6" t="s">
        <v>81</v>
      </c>
      <c r="AR60" s="6" t="s">
        <v>216</v>
      </c>
      <c r="AS60" s="5"/>
      <c r="AT60" s="10">
        <v>6.6898580000000001</v>
      </c>
      <c r="AU60" s="10">
        <v>6.258254</v>
      </c>
      <c r="AV60" s="10">
        <v>6.6898580000000001</v>
      </c>
      <c r="AW60" s="10">
        <v>4.1763269999999997</v>
      </c>
      <c r="AX60" s="10">
        <v>1.650018</v>
      </c>
      <c r="AY60" s="10">
        <v>0.54375899999999999</v>
      </c>
      <c r="AZ60" s="10">
        <v>0.36565399999999998</v>
      </c>
      <c r="BA60" s="10">
        <v>0.39493400000000001</v>
      </c>
      <c r="BB60" s="10">
        <v>1.074932</v>
      </c>
      <c r="BC60" s="10">
        <v>3.1496629999999999</v>
      </c>
      <c r="BD60" s="10">
        <v>5.1776099999999996</v>
      </c>
      <c r="BE60" s="10">
        <v>6.5459430000000003</v>
      </c>
      <c r="BF60" s="10">
        <v>42.716810000000002</v>
      </c>
    </row>
    <row r="61" spans="1:58" ht="26.5" x14ac:dyDescent="0.35">
      <c r="A61" s="6" t="s">
        <v>371</v>
      </c>
      <c r="B61" s="8" t="s">
        <v>372</v>
      </c>
      <c r="C61" s="7"/>
      <c r="D61" s="6" t="s">
        <v>373</v>
      </c>
      <c r="E61" s="6">
        <v>1686</v>
      </c>
      <c r="F61" s="6" t="s">
        <v>58</v>
      </c>
      <c r="G61" s="6">
        <v>56501</v>
      </c>
      <c r="H61" s="6" t="s">
        <v>374</v>
      </c>
      <c r="I61" s="6" t="s">
        <v>375</v>
      </c>
      <c r="J61" s="6" t="s">
        <v>209</v>
      </c>
      <c r="K61" s="9">
        <v>465471699</v>
      </c>
      <c r="L61" s="6" t="s">
        <v>376</v>
      </c>
      <c r="M61" s="6" t="s">
        <v>385</v>
      </c>
      <c r="N61" s="6" t="s">
        <v>378</v>
      </c>
      <c r="O61" s="6">
        <v>1686</v>
      </c>
      <c r="P61" s="5"/>
      <c r="Q61" s="6" t="s">
        <v>58</v>
      </c>
      <c r="R61" s="6">
        <v>56501</v>
      </c>
      <c r="S61" s="6" t="s">
        <v>64</v>
      </c>
      <c r="T61" s="8" t="s">
        <v>386</v>
      </c>
      <c r="U61" s="7"/>
      <c r="V61" s="8" t="s">
        <v>387</v>
      </c>
      <c r="W61" s="6" t="s">
        <v>111</v>
      </c>
      <c r="X61" s="6" t="s">
        <v>371</v>
      </c>
      <c r="Y61" s="6" t="s">
        <v>380</v>
      </c>
      <c r="Z61" s="6" t="s">
        <v>58</v>
      </c>
      <c r="AA61" s="6">
        <v>56501</v>
      </c>
      <c r="AB61" s="6" t="s">
        <v>381</v>
      </c>
      <c r="AC61" s="6" t="s">
        <v>382</v>
      </c>
      <c r="AD61" s="6" t="s">
        <v>365</v>
      </c>
      <c r="AE61" s="6">
        <v>739385087</v>
      </c>
      <c r="AF61" s="6" t="s">
        <v>383</v>
      </c>
      <c r="AG61" s="6" t="s">
        <v>384</v>
      </c>
      <c r="AH61" s="6" t="s">
        <v>75</v>
      </c>
      <c r="AI61" s="6" t="s">
        <v>163</v>
      </c>
      <c r="AJ61" s="11">
        <v>1</v>
      </c>
      <c r="AK61" s="6" t="s">
        <v>77</v>
      </c>
      <c r="AL61" s="6" t="s">
        <v>78</v>
      </c>
      <c r="AM61" s="6" t="s">
        <v>79</v>
      </c>
      <c r="AN61" s="6" t="s">
        <v>163</v>
      </c>
      <c r="AO61" s="6" t="s">
        <v>80</v>
      </c>
      <c r="AP61" s="6" t="s">
        <v>78</v>
      </c>
      <c r="AQ61" s="6" t="s">
        <v>81</v>
      </c>
      <c r="AR61" s="6" t="s">
        <v>78</v>
      </c>
      <c r="AS61" s="5"/>
      <c r="AT61" s="10">
        <v>39.447749000000002</v>
      </c>
      <c r="AU61" s="10">
        <v>36.902732999999998</v>
      </c>
      <c r="AV61" s="10">
        <v>39.447749000000002</v>
      </c>
      <c r="AW61" s="10">
        <v>27.507957000000001</v>
      </c>
      <c r="AX61" s="10">
        <v>10.868266999999999</v>
      </c>
      <c r="AY61" s="10">
        <v>3.5692689999999998</v>
      </c>
      <c r="AZ61" s="10">
        <v>2.340932</v>
      </c>
      <c r="BA61" s="10">
        <v>2.528289</v>
      </c>
      <c r="BB61" s="10">
        <v>6.881602</v>
      </c>
      <c r="BC61" s="10">
        <v>20.163679999999999</v>
      </c>
      <c r="BD61" s="10">
        <v>33.146464000000002</v>
      </c>
      <c r="BE61" s="10">
        <v>41.906402999999997</v>
      </c>
      <c r="BF61" s="10">
        <v>264.711094</v>
      </c>
    </row>
    <row r="62" spans="1:58" ht="26.5" x14ac:dyDescent="0.35">
      <c r="A62" s="6" t="s">
        <v>388</v>
      </c>
      <c r="B62" s="8" t="s">
        <v>389</v>
      </c>
      <c r="C62" s="7"/>
      <c r="D62" s="6" t="s">
        <v>176</v>
      </c>
      <c r="E62" s="6">
        <v>1</v>
      </c>
      <c r="F62" s="6" t="s">
        <v>58</v>
      </c>
      <c r="G62" s="6">
        <v>56501</v>
      </c>
      <c r="H62" s="6" t="s">
        <v>390</v>
      </c>
      <c r="I62" s="6" t="s">
        <v>391</v>
      </c>
      <c r="J62" s="6" t="s">
        <v>253</v>
      </c>
      <c r="K62" s="6">
        <v>465483571</v>
      </c>
      <c r="L62" s="6" t="s">
        <v>392</v>
      </c>
      <c r="M62" s="6" t="s">
        <v>393</v>
      </c>
      <c r="N62" s="6" t="s">
        <v>118</v>
      </c>
      <c r="O62" s="6">
        <v>1</v>
      </c>
      <c r="P62" s="5"/>
      <c r="Q62" s="6" t="s">
        <v>58</v>
      </c>
      <c r="R62" s="6">
        <v>56501</v>
      </c>
      <c r="S62" s="6" t="s">
        <v>64</v>
      </c>
      <c r="T62" s="8" t="s">
        <v>394</v>
      </c>
      <c r="U62" s="8" t="s">
        <v>395</v>
      </c>
      <c r="V62" s="7"/>
      <c r="W62" s="6" t="s">
        <v>111</v>
      </c>
      <c r="X62" s="6" t="s">
        <v>388</v>
      </c>
      <c r="Y62" s="6" t="s">
        <v>396</v>
      </c>
      <c r="Z62" s="6" t="s">
        <v>58</v>
      </c>
      <c r="AA62" s="6">
        <v>56501</v>
      </c>
      <c r="AB62" s="6" t="s">
        <v>397</v>
      </c>
      <c r="AC62" s="6" t="s">
        <v>398</v>
      </c>
      <c r="AD62" s="6" t="s">
        <v>72</v>
      </c>
      <c r="AE62" s="6">
        <v>465471764</v>
      </c>
      <c r="AF62" s="6" t="s">
        <v>392</v>
      </c>
      <c r="AG62" s="6" t="s">
        <v>399</v>
      </c>
      <c r="AH62" s="6" t="s">
        <v>266</v>
      </c>
      <c r="AI62" s="6" t="s">
        <v>163</v>
      </c>
      <c r="AJ62" s="11">
        <v>1</v>
      </c>
      <c r="AK62" s="6" t="s">
        <v>77</v>
      </c>
      <c r="AL62" s="6" t="s">
        <v>78</v>
      </c>
      <c r="AM62" s="6" t="s">
        <v>79</v>
      </c>
      <c r="AN62" s="6" t="s">
        <v>163</v>
      </c>
      <c r="AO62" s="6" t="s">
        <v>80</v>
      </c>
      <c r="AP62" s="6" t="s">
        <v>78</v>
      </c>
      <c r="AQ62" s="6" t="s">
        <v>81</v>
      </c>
      <c r="AR62" s="6" t="s">
        <v>216</v>
      </c>
      <c r="AS62" s="5"/>
      <c r="AT62" s="10">
        <v>19.744965000000001</v>
      </c>
      <c r="AU62" s="10">
        <v>16.901405</v>
      </c>
      <c r="AV62" s="10">
        <v>14.640931999999999</v>
      </c>
      <c r="AW62" s="10">
        <v>9.4185359999999996</v>
      </c>
      <c r="AX62" s="10">
        <v>3.7211669999999999</v>
      </c>
      <c r="AY62" s="10">
        <v>1.3494729999999999</v>
      </c>
      <c r="AZ62" s="10">
        <v>0.94583899999999999</v>
      </c>
      <c r="BA62" s="10">
        <v>1.0215650000000001</v>
      </c>
      <c r="BB62" s="10">
        <v>2.7804899999999999</v>
      </c>
      <c r="BC62" s="10">
        <v>8.1470710000000004</v>
      </c>
      <c r="BD62" s="10">
        <v>13.392713000000001</v>
      </c>
      <c r="BE62" s="10">
        <v>16.932148000000002</v>
      </c>
      <c r="BF62" s="10">
        <v>108.99630399999999</v>
      </c>
    </row>
    <row r="63" spans="1:58" x14ac:dyDescent="0.35">
      <c r="BF63" s="12">
        <f>SUM(BF6:BF62)</f>
        <v>3831.4890610000007</v>
      </c>
    </row>
  </sheetData>
  <autoFilter ref="A5:BF63" xr:uid="{00000000-0009-0000-0000-000001000000}"/>
  <mergeCells count="8">
    <mergeCell ref="X4:AA4"/>
    <mergeCell ref="AB4:AF4"/>
    <mergeCell ref="AG4:AS4"/>
    <mergeCell ref="AT4:BF4"/>
    <mergeCell ref="A2:O2"/>
    <mergeCell ref="A4:G4"/>
    <mergeCell ref="H4:L4"/>
    <mergeCell ref="M4:W4"/>
  </mergeCells>
  <hyperlinks>
    <hyperlink ref="AF49" r:id="rId1" xr:uid="{011362D7-C2EA-4873-A5E6-0428CBBCDB8F}"/>
    <hyperlink ref="AF50" r:id="rId2" xr:uid="{C7D2C552-0ADE-4E37-BAF8-EBABC5212182}"/>
    <hyperlink ref="AF51" r:id="rId3" xr:uid="{EE586842-1D17-419D-83AF-983A00B49AF8}"/>
    <hyperlink ref="AF52" r:id="rId4" xr:uid="{D98A49EA-9BF5-4A3F-BA95-9733A9C6F08A}"/>
    <hyperlink ref="AF53" r:id="rId5" xr:uid="{DB0266B9-A04A-46ED-8727-E07345C5270F}"/>
    <hyperlink ref="AF54" r:id="rId6" xr:uid="{35C743B0-E3E6-4F0D-926A-BE9CCCBC53D4}"/>
    <hyperlink ref="AF55" r:id="rId7" xr:uid="{62E2EF99-3E12-47CC-85C2-40FF14471766}"/>
    <hyperlink ref="AF56" r:id="rId8" xr:uid="{B5DEB817-0FCB-40EF-9FB9-92A7B8519ED1}"/>
    <hyperlink ref="AF57" r:id="rId9" xr:uid="{2123FE03-BC29-4A72-83FC-AE014AB16F51}"/>
  </hyperlink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X6"/>
  <sheetViews>
    <sheetView workbookViewId="0">
      <selection activeCell="A15" sqref="A15"/>
    </sheetView>
  </sheetViews>
  <sheetFormatPr defaultRowHeight="14.5" x14ac:dyDescent="0.35"/>
  <cols>
    <col min="1" max="1" width="23.26953125" bestFit="1" customWidth="1"/>
    <col min="2" max="2" width="8.54296875" bestFit="1" customWidth="1"/>
    <col min="3" max="3" width="3.453125" bestFit="1" customWidth="1"/>
    <col min="4" max="4" width="8.54296875" bestFit="1" customWidth="1"/>
    <col min="5" max="5" width="4.7265625" bestFit="1" customWidth="1"/>
    <col min="6" max="6" width="6.453125" bestFit="1" customWidth="1"/>
    <col min="7" max="7" width="5.7265625" bestFit="1" customWidth="1"/>
    <col min="8" max="8" width="9.81640625" bestFit="1" customWidth="1"/>
    <col min="9" max="9" width="7.36328125" bestFit="1" customWidth="1"/>
    <col min="10" max="10" width="6.1796875" bestFit="1" customWidth="1"/>
    <col min="11" max="11" width="10.36328125" bestFit="1" customWidth="1"/>
    <col min="12" max="12" width="19.36328125" bestFit="1" customWidth="1"/>
    <col min="13" max="13" width="5.7265625" bestFit="1" customWidth="1"/>
    <col min="14" max="14" width="12.90625" bestFit="1" customWidth="1"/>
    <col min="15" max="15" width="8.54296875" bestFit="1" customWidth="1"/>
    <col min="16" max="16" width="4.7265625" bestFit="1" customWidth="1"/>
    <col min="17" max="17" width="3.7265625" bestFit="1" customWidth="1"/>
    <col min="18" max="18" width="6.453125" bestFit="1" customWidth="1"/>
    <col min="19" max="19" width="5.7265625" bestFit="1" customWidth="1"/>
    <col min="20" max="20" width="10.81640625" bestFit="1" customWidth="1"/>
    <col min="21" max="21" width="16.90625" bestFit="1" customWidth="1"/>
    <col min="22" max="22" width="18.1796875" bestFit="1" customWidth="1"/>
    <col min="23" max="23" width="14.81640625" bestFit="1" customWidth="1"/>
    <col min="24" max="24" width="24.54296875" customWidth="1"/>
    <col min="25" max="25" width="23.26953125" bestFit="1" customWidth="1"/>
    <col min="26" max="26" width="12.90625" bestFit="1" customWidth="1"/>
    <col min="27" max="27" width="6.453125" bestFit="1" customWidth="1"/>
    <col min="28" max="28" width="5.7265625" bestFit="1" customWidth="1"/>
    <col min="29" max="29" width="5.81640625" bestFit="1" customWidth="1"/>
    <col min="30" max="30" width="9.08984375" bestFit="1" customWidth="1"/>
    <col min="31" max="31" width="6.1796875" bestFit="1" customWidth="1"/>
    <col min="32" max="32" width="21" bestFit="1" customWidth="1"/>
    <col min="33" max="33" width="16.1796875" bestFit="1" customWidth="1"/>
    <col min="34" max="34" width="13.1796875" bestFit="1" customWidth="1"/>
    <col min="35" max="35" width="13" bestFit="1" customWidth="1"/>
    <col min="36" max="36" width="14" bestFit="1" customWidth="1"/>
    <col min="37" max="37" width="13.1796875" bestFit="1" customWidth="1"/>
    <col min="38" max="38" width="15.54296875" bestFit="1" customWidth="1"/>
    <col min="39" max="39" width="14.54296875" bestFit="1" customWidth="1"/>
    <col min="40" max="40" width="16.08984375" bestFit="1" customWidth="1"/>
    <col min="41" max="41" width="15.81640625" bestFit="1" customWidth="1"/>
    <col min="42" max="43" width="16.1796875" bestFit="1" customWidth="1"/>
    <col min="44" max="44" width="18" bestFit="1" customWidth="1"/>
    <col min="45" max="45" width="15.26953125" bestFit="1" customWidth="1"/>
    <col min="46" max="46" width="13.6328125" bestFit="1" customWidth="1"/>
    <col min="47" max="47" width="14.54296875" bestFit="1" customWidth="1"/>
    <col min="48" max="49" width="17.26953125" bestFit="1" customWidth="1"/>
    <col min="50" max="50" width="12.1796875" bestFit="1" customWidth="1"/>
  </cols>
  <sheetData>
    <row r="2" spans="1:50" ht="17.5" x14ac:dyDescent="0.3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50" x14ac:dyDescent="0.35">
      <c r="A4" s="19" t="s">
        <v>0</v>
      </c>
      <c r="B4" s="17"/>
      <c r="C4" s="17"/>
      <c r="D4" s="17"/>
      <c r="E4" s="17"/>
      <c r="F4" s="17"/>
      <c r="G4" s="17"/>
      <c r="H4" s="19" t="s">
        <v>1</v>
      </c>
      <c r="I4" s="17"/>
      <c r="J4" s="17"/>
      <c r="K4" s="17"/>
      <c r="L4" s="18"/>
      <c r="M4" s="19" t="s">
        <v>2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"/>
      <c r="Y4" s="17" t="s">
        <v>3</v>
      </c>
      <c r="Z4" s="17"/>
      <c r="AA4" s="17"/>
      <c r="AB4" s="18"/>
      <c r="AC4" s="19" t="s">
        <v>4</v>
      </c>
      <c r="AD4" s="17"/>
      <c r="AE4" s="17"/>
      <c r="AF4" s="17"/>
      <c r="AG4" s="18"/>
      <c r="AH4" s="19" t="s">
        <v>5</v>
      </c>
      <c r="AI4" s="17"/>
      <c r="AJ4" s="17"/>
      <c r="AK4" s="17"/>
      <c r="AL4" s="19" t="s">
        <v>6</v>
      </c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ht="27.5" x14ac:dyDescent="0.3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2" t="s">
        <v>10</v>
      </c>
      <c r="P5" s="2" t="s">
        <v>11</v>
      </c>
      <c r="Q5" s="2" t="s">
        <v>12</v>
      </c>
      <c r="R5" s="2" t="s">
        <v>13</v>
      </c>
      <c r="S5" s="2" t="s">
        <v>14</v>
      </c>
      <c r="T5" s="2" t="s">
        <v>22</v>
      </c>
      <c r="U5" s="2" t="s">
        <v>23</v>
      </c>
      <c r="V5" s="2" t="s">
        <v>24</v>
      </c>
      <c r="W5" s="2" t="s">
        <v>25</v>
      </c>
      <c r="X5" s="3" t="s">
        <v>422</v>
      </c>
      <c r="Y5" s="2" t="s">
        <v>7</v>
      </c>
      <c r="Z5" s="2" t="s">
        <v>27</v>
      </c>
      <c r="AA5" s="2" t="s">
        <v>13</v>
      </c>
      <c r="AB5" s="2" t="s">
        <v>14</v>
      </c>
      <c r="AC5" s="2" t="s">
        <v>15</v>
      </c>
      <c r="AD5" s="2" t="s">
        <v>16</v>
      </c>
      <c r="AE5" s="2" t="s">
        <v>17</v>
      </c>
      <c r="AF5" s="2" t="s">
        <v>18</v>
      </c>
      <c r="AG5" s="2" t="s">
        <v>19</v>
      </c>
      <c r="AH5" s="2" t="s">
        <v>28</v>
      </c>
      <c r="AI5" s="2" t="s">
        <v>29</v>
      </c>
      <c r="AJ5" s="2" t="s">
        <v>34</v>
      </c>
      <c r="AK5" s="2" t="s">
        <v>36</v>
      </c>
      <c r="AL5" s="4" t="s">
        <v>41</v>
      </c>
      <c r="AM5" s="4" t="s">
        <v>42</v>
      </c>
      <c r="AN5" s="4" t="s">
        <v>43</v>
      </c>
      <c r="AO5" s="4" t="s">
        <v>44</v>
      </c>
      <c r="AP5" s="4" t="s">
        <v>45</v>
      </c>
      <c r="AQ5" s="4" t="s">
        <v>46</v>
      </c>
      <c r="AR5" s="4" t="s">
        <v>47</v>
      </c>
      <c r="AS5" s="4" t="s">
        <v>48</v>
      </c>
      <c r="AT5" s="4" t="s">
        <v>49</v>
      </c>
      <c r="AU5" s="4" t="s">
        <v>50</v>
      </c>
      <c r="AV5" s="4" t="s">
        <v>51</v>
      </c>
      <c r="AW5" s="4" t="s">
        <v>52</v>
      </c>
      <c r="AX5" s="4" t="s">
        <v>53</v>
      </c>
    </row>
    <row r="6" spans="1:50" x14ac:dyDescent="0.35">
      <c r="A6" s="6" t="s">
        <v>400</v>
      </c>
      <c r="B6" s="8" t="s">
        <v>401</v>
      </c>
      <c r="C6" s="7"/>
      <c r="D6" s="6" t="s">
        <v>402</v>
      </c>
      <c r="E6" s="6">
        <v>1115</v>
      </c>
      <c r="F6" s="6" t="s">
        <v>58</v>
      </c>
      <c r="G6" s="6">
        <v>56501</v>
      </c>
      <c r="H6" s="6" t="s">
        <v>403</v>
      </c>
      <c r="I6" s="6" t="s">
        <v>404</v>
      </c>
      <c r="J6" s="6" t="s">
        <v>253</v>
      </c>
      <c r="K6" s="9">
        <v>465471782</v>
      </c>
      <c r="L6" s="6" t="s">
        <v>405</v>
      </c>
      <c r="M6" s="6">
        <v>12649</v>
      </c>
      <c r="N6" s="6" t="s">
        <v>406</v>
      </c>
      <c r="O6" s="6" t="s">
        <v>402</v>
      </c>
      <c r="P6" s="6">
        <v>1115</v>
      </c>
      <c r="Q6" s="5"/>
      <c r="R6" s="6" t="s">
        <v>58</v>
      </c>
      <c r="S6" s="6">
        <v>56501</v>
      </c>
      <c r="T6" s="6" t="s">
        <v>64</v>
      </c>
      <c r="U6" s="8" t="s">
        <v>407</v>
      </c>
      <c r="V6" s="8" t="s">
        <v>408</v>
      </c>
      <c r="W6" s="8" t="s">
        <v>409</v>
      </c>
      <c r="X6" s="10">
        <v>0.41665000000000002</v>
      </c>
      <c r="Y6" s="6" t="s">
        <v>400</v>
      </c>
      <c r="Z6" s="6" t="s">
        <v>406</v>
      </c>
      <c r="AA6" s="6" t="s">
        <v>58</v>
      </c>
      <c r="AB6" s="6">
        <v>56501</v>
      </c>
      <c r="AC6" s="6" t="s">
        <v>230</v>
      </c>
      <c r="AD6" s="6" t="s">
        <v>410</v>
      </c>
      <c r="AE6" s="6" t="s">
        <v>72</v>
      </c>
      <c r="AF6" s="6" t="s">
        <v>411</v>
      </c>
      <c r="AG6" s="6" t="s">
        <v>412</v>
      </c>
      <c r="AH6" s="6" t="s">
        <v>413</v>
      </c>
      <c r="AI6" s="6" t="s">
        <v>414</v>
      </c>
      <c r="AJ6" s="6" t="s">
        <v>415</v>
      </c>
      <c r="AK6" s="6" t="s">
        <v>416</v>
      </c>
      <c r="AL6" s="10">
        <v>92.927499999999995</v>
      </c>
      <c r="AM6" s="10">
        <v>64.609800000000007</v>
      </c>
      <c r="AN6" s="10">
        <v>69.792199999999994</v>
      </c>
      <c r="AO6" s="10">
        <v>57.283200000000001</v>
      </c>
      <c r="AP6" s="10">
        <v>33.349800000000002</v>
      </c>
      <c r="AQ6" s="10">
        <v>22.785499999999999</v>
      </c>
      <c r="AR6" s="10">
        <v>21.327300000000001</v>
      </c>
      <c r="AS6" s="10">
        <v>22.9742</v>
      </c>
      <c r="AT6" s="10">
        <v>22.941099999999999</v>
      </c>
      <c r="AU6" s="10">
        <v>38.022199999999998</v>
      </c>
      <c r="AV6" s="10">
        <v>67.748599999999996</v>
      </c>
      <c r="AW6" s="10">
        <v>83.8322</v>
      </c>
      <c r="AX6" s="10">
        <v>597.59360000000004</v>
      </c>
    </row>
  </sheetData>
  <mergeCells count="8">
    <mergeCell ref="AL4:AX4"/>
    <mergeCell ref="Y4:AB4"/>
    <mergeCell ref="AC4:AG4"/>
    <mergeCell ref="AH4:AK4"/>
    <mergeCell ref="A2:P2"/>
    <mergeCell ref="A4:G4"/>
    <mergeCell ref="H4:L4"/>
    <mergeCell ref="M4:W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MO</vt:lpstr>
      <vt:lpstr>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Pavlína Hamalová</dc:creator>
  <cp:lastModifiedBy>Pavlína  Hamalová</cp:lastModifiedBy>
  <dcterms:created xsi:type="dcterms:W3CDTF">2024-04-22T06:54:08Z</dcterms:created>
  <dcterms:modified xsi:type="dcterms:W3CDTF">2024-09-04T12:09:28Z</dcterms:modified>
</cp:coreProperties>
</file>