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tackova\Documents\JANA - PRACOVNÍ\MERCEDES - úspory energie I.  OP TAK\VŘ - úsporné opatření II. _ FVE\P. Minařík_ final\ZD na profilu zadavatele\"/>
    </mc:Choice>
  </mc:AlternateContent>
  <workbookProtection workbookAlgorithmName="SHA-512" workbookHashValue="NGU1zJH4vtEJSOWGnu87nTJn0vyud4eiz3zNBD88mzc3nDMC2aRJvKzRva1uu8/UJPnT285Km2xFiZOBs5j7eg==" workbookSaltValue="EvNu6AcCrEqongjYdMbqng==" workbookSpinCount="100000" lockStructure="1"/>
  <bookViews>
    <workbookView xWindow="-120" yWindow="-120" windowWidth="29040" windowHeight="15720"/>
  </bookViews>
  <sheets>
    <sheet name="List1" sheetId="1" r:id="rId1"/>
  </sheets>
  <definedNames>
    <definedName name="_xlnm.Print_Titles" localSheetId="0">List1!$1:$12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G62" i="1"/>
  <c r="F62" i="1"/>
  <c r="G41" i="1"/>
  <c r="F41" i="1"/>
  <c r="F22" i="1"/>
  <c r="G22" i="1" s="1"/>
  <c r="F21" i="1"/>
  <c r="G21" i="1" s="1"/>
  <c r="F20" i="1"/>
  <c r="G20" i="1" s="1"/>
  <c r="F35" i="1"/>
  <c r="G35" i="1" s="1"/>
  <c r="F37" i="1"/>
  <c r="G37" i="1" s="1"/>
  <c r="F34" i="1"/>
  <c r="G34" i="1" s="1"/>
  <c r="F26" i="1" l="1"/>
  <c r="G26" i="1" s="1"/>
  <c r="F19" i="1"/>
  <c r="G19" i="1" s="1"/>
  <c r="F36" i="1"/>
  <c r="G36" i="1" s="1"/>
  <c r="F32" i="1"/>
  <c r="G32" i="1" s="1"/>
  <c r="F31" i="1"/>
  <c r="G31" i="1" s="1"/>
  <c r="F29" i="1"/>
  <c r="G29" i="1" s="1"/>
  <c r="F24" i="1"/>
  <c r="G24" i="1" s="1"/>
  <c r="F28" i="1"/>
  <c r="G28" i="1" s="1"/>
  <c r="F27" i="1"/>
  <c r="G27" i="1" s="1"/>
  <c r="F39" i="1"/>
  <c r="G39" i="1" s="1"/>
  <c r="F60" i="1"/>
  <c r="G60" i="1" s="1"/>
  <c r="F47" i="1"/>
  <c r="G47" i="1" s="1"/>
  <c r="F48" i="1"/>
  <c r="G48" i="1" s="1"/>
  <c r="F55" i="1"/>
  <c r="G55" i="1" s="1"/>
  <c r="F54" i="1"/>
  <c r="G54" i="1" s="1"/>
  <c r="F53" i="1"/>
  <c r="G53" i="1" s="1"/>
  <c r="F52" i="1"/>
  <c r="G52" i="1" s="1"/>
  <c r="F51" i="1"/>
  <c r="G51" i="1" s="1"/>
  <c r="F61" i="1"/>
  <c r="G61" i="1" s="1"/>
  <c r="F59" i="1"/>
  <c r="G59" i="1" s="1"/>
  <c r="F58" i="1"/>
  <c r="G58" i="1" s="1"/>
  <c r="F57" i="1"/>
  <c r="G57" i="1" s="1"/>
  <c r="F56" i="1"/>
  <c r="G56" i="1" s="1"/>
  <c r="F18" i="1"/>
  <c r="G18" i="1" s="1"/>
  <c r="F17" i="1"/>
  <c r="G17" i="1" s="1"/>
  <c r="F15" i="1"/>
  <c r="G15" i="1" s="1"/>
  <c r="F14" i="1"/>
  <c r="G14" i="1" s="1"/>
  <c r="F49" i="1" l="1"/>
  <c r="G49" i="1" s="1"/>
  <c r="F44" i="1"/>
  <c r="G44" i="1" s="1"/>
  <c r="F46" i="1" l="1"/>
  <c r="G46" i="1" s="1"/>
  <c r="F50" i="1"/>
  <c r="G50" i="1" s="1"/>
  <c r="F45" i="1"/>
  <c r="F40" i="1"/>
  <c r="G40" i="1" s="1"/>
  <c r="F38" i="1"/>
  <c r="G38" i="1" s="1"/>
  <c r="F33" i="1"/>
  <c r="G33" i="1" s="1"/>
  <c r="F30" i="1"/>
  <c r="G30" i="1" s="1"/>
  <c r="F25" i="1"/>
  <c r="G25" i="1" s="1"/>
  <c r="F23" i="1"/>
  <c r="G23" i="1" s="1"/>
  <c r="F16" i="1"/>
  <c r="G45" i="1" l="1"/>
  <c r="G16" i="1"/>
  <c r="G66" i="1" l="1"/>
</calcChain>
</file>

<file path=xl/sharedStrings.xml><?xml version="1.0" encoding="utf-8"?>
<sst xmlns="http://schemas.openxmlformats.org/spreadsheetml/2006/main" count="155" uniqueCount="74">
  <si>
    <t>Nosná konstrukce pro FV panely - šikmá střecha, taška</t>
  </si>
  <si>
    <t>Podružný FVE rozvaděč 3f, baterie</t>
  </si>
  <si>
    <t>Propojení střecha - střídač, 1. string</t>
  </si>
  <si>
    <t xml:space="preserve">Úprava elektroměrného rozvaděče </t>
  </si>
  <si>
    <t>MJ</t>
  </si>
  <si>
    <t>ks</t>
  </si>
  <si>
    <t>počet MJ</t>
  </si>
  <si>
    <t>cena za MJ</t>
  </si>
  <si>
    <t>Cena CELKEM 
bez DPH</t>
  </si>
  <si>
    <t>Cena CELKEM 
vč. DPH</t>
  </si>
  <si>
    <t>Chytré měření</t>
  </si>
  <si>
    <t xml:space="preserve">CENA CELKEM </t>
  </si>
  <si>
    <t>Žádost o první paralelní připojení</t>
  </si>
  <si>
    <t>Ostatní</t>
  </si>
  <si>
    <t>Vyhotovení projektové dokumentace skutečného stavu (po realizaci)</t>
  </si>
  <si>
    <t>Monofaciální moduly z monokrystalického křemíku, half-cell modul (min 20 kWp)</t>
  </si>
  <si>
    <t>Dodavatel:</t>
  </si>
  <si>
    <t>Název:</t>
  </si>
  <si>
    <t xml:space="preserve">IČO: </t>
  </si>
  <si>
    <t>Slepý rozpočet k nacenění (dodávka vč. instalace/montáže a zprovoznění)</t>
  </si>
  <si>
    <t>Zadavatel:</t>
  </si>
  <si>
    <t>Sídlo:</t>
  </si>
  <si>
    <t>Sídlo / místo podnikání:</t>
  </si>
  <si>
    <t>Vyhotovení projektové dokumentace pro připojení k distribuční soustavě</t>
  </si>
  <si>
    <t>S. &amp; W. Automobily s.r.o.</t>
  </si>
  <si>
    <t xml:space="preserve">Daimlerova 202, 360 01 Jenišov </t>
  </si>
  <si>
    <t xml:space="preserve">64833780 </t>
  </si>
  <si>
    <t>S. &amp; W. Automobily s.r.o. – úsporné opatření II.</t>
  </si>
  <si>
    <t>1. FVE (dodávka a instalace) - S. &amp; W. Automobily s.r.o.</t>
  </si>
  <si>
    <t>Střídač dle zadání - minimální technické parametry</t>
  </si>
  <si>
    <t>Bateriová skříň pro systém řízení a baterie dle zadání - minimální technické parametry</t>
  </si>
  <si>
    <t>Řídící systém pro hybridní FVE a baterie dle zadání - minimální technické parametry</t>
  </si>
  <si>
    <t>Smartmeter - chytré měření dle zadání - minimální technické parametry</t>
  </si>
  <si>
    <t>kpl</t>
  </si>
  <si>
    <t>Bateriové moduly - sestava dle zadání - minimální technické parametry</t>
  </si>
  <si>
    <t>Zaškolení obsluhy</t>
  </si>
  <si>
    <t>Revize systému FVE a související elektroinstalace</t>
  </si>
  <si>
    <t>Zajištění a vyřízení licence u ERU</t>
  </si>
  <si>
    <t>Dopravné na místo instalace, koordinace</t>
  </si>
  <si>
    <t>Projektová dokumentace skutečného provedení - v listinné podobě + v DWG</t>
  </si>
  <si>
    <t>Oživení systému, výchozí zkoušky, testovací provoz</t>
  </si>
  <si>
    <t>Jeřábnické práce - instalace a transport, GEDA, logistika</t>
  </si>
  <si>
    <t>Průrazy, pomocné st.práce, výkopové práce, související práce</t>
  </si>
  <si>
    <t>Drobný montážní a propojovací materiál</t>
  </si>
  <si>
    <t>Zařízení staveniště - viz. Plán organizace výstavby</t>
  </si>
  <si>
    <t>Likvidace a uložení odpadů</t>
  </si>
  <si>
    <t>Zajištění zdroje EE a ostatní média - viz. Plán organizace výstavby</t>
  </si>
  <si>
    <t xml:space="preserve">Vyhotovení, podání a administrace žádostí o první paralelní připojení u distributora el. energie </t>
  </si>
  <si>
    <t>2. Ostatní</t>
  </si>
  <si>
    <t>Servisní pohotovost dle ZD po dobu záruky za dílo</t>
  </si>
  <si>
    <t>Podružný R-FVE-AC rozvaděč pro vyvedení výkonu</t>
  </si>
  <si>
    <t>Nosná konstrukce pro FV panely dle zadání a dokumentace</t>
  </si>
  <si>
    <t>Kompletní úpravy elektroinstalace nutné pro připojení FVE v objektu, úpravy RH a související</t>
  </si>
  <si>
    <t>Fotovoltaické moduly-panely - sestava dle zadání - minimální technické parametry</t>
  </si>
  <si>
    <t>Kabelizace panely - RFVE-DC - střídač</t>
  </si>
  <si>
    <t>Kabelizace střídač - podružný rozvaděč - hlavní rozvaděč</t>
  </si>
  <si>
    <t>Kabelizace pospojení MET - kompletní</t>
  </si>
  <si>
    <t>Rozvaděče R-FVE-DC / dle počtu stringů</t>
  </si>
  <si>
    <t>Materiál pro trasy, uložení kabelizace</t>
  </si>
  <si>
    <t>Ostatní rozvody a blíže nespecifikovaný materiál</t>
  </si>
  <si>
    <t>Instalace panelů na připravenou konstrukci</t>
  </si>
  <si>
    <t>Instalace sestavy - střídače, bateriové skříně, řízení, moduly</t>
  </si>
  <si>
    <t>Instalace rozvaděčů - AC, DC, OPTI</t>
  </si>
  <si>
    <t>Instalace sestavy optimizéru a souvisejícího systému</t>
  </si>
  <si>
    <t>Optimizér panelů pro monitoring a řízené odpínání</t>
  </si>
  <si>
    <t>Sada pro vypínání a optimalizaci - kit</t>
  </si>
  <si>
    <t>Konstrukční část střešní krytiny - hliníkové systémové výztuhy profilu 25x20mm, délka 3m</t>
  </si>
  <si>
    <t>Konstrukční část střešní krytiny - PVC manžety profilu 30x33mm, tl.3mm, délka 3m</t>
  </si>
  <si>
    <t>Instalační práce konstrukce a konstrukčních částí střešní krytiny</t>
  </si>
  <si>
    <t>Integrace systému FVE do stávajícího systému automatizace Loxone včetně vizualizace</t>
  </si>
  <si>
    <t>Zřízení klimatizační jednotky včetně stavebních úprav</t>
  </si>
  <si>
    <t>Vytvoření samostatné místnosti jako samostatného požárního úseku pro technologie FVE včetně stav. úprav</t>
  </si>
  <si>
    <t>Kompletní činnosti související s přípravou podkladů pro zadavatele</t>
  </si>
  <si>
    <t>Požární zabezpečení dle PBŘ - požární ucpávky, utěsnění prostupů, štítky, samozhášecí prvky na konektorech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</si>
</sst>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2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4" fillId="0" borderId="1" xfId="0" applyNumberFormat="1" applyFont="1" applyBorder="1" applyAlignment="1">
      <alignment horizontal="right" vertical="center"/>
    </xf>
    <xf numFmtId="6" fontId="4" fillId="0" borderId="4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6" fontId="4" fillId="0" borderId="7" xfId="0" applyNumberFormat="1" applyFont="1" applyBorder="1" applyAlignment="1">
      <alignment horizontal="right" vertical="center"/>
    </xf>
    <xf numFmtId="6" fontId="4" fillId="0" borderId="6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6" fontId="5" fillId="3" borderId="1" xfId="0" applyNumberFormat="1" applyFont="1" applyFill="1" applyBorder="1" applyAlignment="1">
      <alignment horizontal="right" vertical="center"/>
    </xf>
    <xf numFmtId="6" fontId="5" fillId="3" borderId="7" xfId="0" applyNumberFormat="1" applyFont="1" applyFill="1" applyBorder="1" applyAlignment="1">
      <alignment horizontal="right" vertical="center"/>
    </xf>
    <xf numFmtId="6" fontId="4" fillId="3" borderId="7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vertical="center"/>
    </xf>
    <xf numFmtId="49" fontId="3" fillId="0" borderId="4" xfId="0" applyNumberFormat="1" applyFont="1" applyBorder="1" applyAlignment="1">
      <alignment horizontal="left" vertical="center"/>
    </xf>
    <xf numFmtId="49" fontId="3" fillId="2" borderId="5" xfId="0" applyNumberFormat="1" applyFont="1" applyFill="1" applyBorder="1" applyAlignment="1">
      <alignment vertical="center"/>
    </xf>
    <xf numFmtId="49" fontId="3" fillId="0" borderId="6" xfId="0" applyNumberFormat="1" applyFont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44" fontId="0" fillId="0" borderId="0" xfId="1" applyFont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6" fontId="3" fillId="4" borderId="15" xfId="0" applyNumberFormat="1" applyFont="1" applyFill="1" applyBorder="1" applyAlignment="1">
      <alignment horizontal="right" vertical="center"/>
    </xf>
    <xf numFmtId="6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6" fontId="3" fillId="4" borderId="12" xfId="0" applyNumberFormat="1" applyFont="1" applyFill="1" applyBorder="1" applyAlignment="1">
      <alignment horizontal="center" vertical="center" wrapText="1"/>
    </xf>
    <xf numFmtId="6" fontId="3" fillId="4" borderId="13" xfId="0" applyNumberFormat="1" applyFont="1" applyFill="1" applyBorder="1" applyAlignment="1">
      <alignment horizontal="center" vertical="center" wrapText="1"/>
    </xf>
    <xf numFmtId="6" fontId="3" fillId="2" borderId="16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6" fontId="3" fillId="2" borderId="14" xfId="0" applyNumberFormat="1" applyFont="1" applyFill="1" applyBorder="1" applyAlignment="1">
      <alignment horizontal="center" vertical="center" wrapText="1"/>
    </xf>
    <xf numFmtId="6" fontId="2" fillId="2" borderId="14" xfId="0" applyNumberFormat="1" applyFont="1" applyFill="1" applyBorder="1" applyAlignment="1">
      <alignment horizontal="right" vertical="center"/>
    </xf>
    <xf numFmtId="6" fontId="2" fillId="2" borderId="1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49" fontId="3" fillId="2" borderId="17" xfId="0" applyNumberFormat="1" applyFont="1" applyFill="1" applyBorder="1" applyAlignment="1">
      <alignment horizontal="left" vertical="center"/>
    </xf>
    <xf numFmtId="49" fontId="3" fillId="2" borderId="18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view="pageBreakPreview" topLeftCell="A19" zoomScaleNormal="100" zoomScaleSheetLayoutView="100" workbookViewId="0">
      <selection activeCell="K29" sqref="K29"/>
    </sheetView>
  </sheetViews>
  <sheetFormatPr defaultColWidth="8.85546875" defaultRowHeight="30.6" customHeight="1" x14ac:dyDescent="0.25"/>
  <cols>
    <col min="1" max="1" width="29.85546875" style="15" customWidth="1"/>
    <col min="2" max="2" width="68.28515625" style="15" customWidth="1"/>
    <col min="3" max="4" width="9.5703125" style="15" customWidth="1"/>
    <col min="5" max="7" width="17.140625" style="15" customWidth="1"/>
    <col min="8" max="16384" width="8.85546875" style="15"/>
  </cols>
  <sheetData>
    <row r="1" spans="1:7" ht="30.6" customHeight="1" x14ac:dyDescent="0.25">
      <c r="A1" s="41" t="s">
        <v>27</v>
      </c>
      <c r="B1" s="1"/>
    </row>
    <row r="2" spans="1:7" ht="22.15" customHeight="1" thickBot="1" x14ac:dyDescent="0.3">
      <c r="A2" s="40" t="s">
        <v>19</v>
      </c>
      <c r="B2" s="2"/>
      <c r="C2" s="2"/>
      <c r="D2" s="53"/>
      <c r="E2" s="53"/>
      <c r="F2" s="53"/>
    </row>
    <row r="3" spans="1:7" ht="30.6" customHeight="1" x14ac:dyDescent="0.25">
      <c r="A3" s="60" t="s">
        <v>20</v>
      </c>
      <c r="B3" s="61"/>
      <c r="C3" s="3"/>
      <c r="D3" s="3"/>
      <c r="E3" s="3"/>
      <c r="F3" s="3"/>
      <c r="G3" s="3"/>
    </row>
    <row r="4" spans="1:7" ht="30.6" customHeight="1" x14ac:dyDescent="0.25">
      <c r="A4" s="19" t="s">
        <v>17</v>
      </c>
      <c r="B4" s="20" t="s">
        <v>24</v>
      </c>
      <c r="C4" s="3"/>
      <c r="D4" s="3"/>
      <c r="E4" s="3"/>
      <c r="F4" s="3"/>
      <c r="G4" s="3"/>
    </row>
    <row r="5" spans="1:7" ht="30.6" customHeight="1" x14ac:dyDescent="0.25">
      <c r="A5" s="19" t="s">
        <v>21</v>
      </c>
      <c r="B5" s="20" t="s">
        <v>25</v>
      </c>
      <c r="C5" s="3"/>
      <c r="D5" s="3"/>
      <c r="E5" s="3"/>
      <c r="F5" s="3"/>
      <c r="G5" s="3"/>
    </row>
    <row r="6" spans="1:7" ht="30.6" customHeight="1" thickBot="1" x14ac:dyDescent="0.3">
      <c r="A6" s="21" t="s">
        <v>18</v>
      </c>
      <c r="B6" s="22" t="s">
        <v>26</v>
      </c>
      <c r="C6" s="3"/>
      <c r="D6" s="3"/>
      <c r="E6" s="3"/>
      <c r="F6" s="3"/>
      <c r="G6" s="3"/>
    </row>
    <row r="7" spans="1:7" ht="6.6" customHeight="1" thickBot="1" x14ac:dyDescent="0.3"/>
    <row r="8" spans="1:7" ht="30.6" customHeight="1" x14ac:dyDescent="0.25">
      <c r="A8" s="58" t="s">
        <v>16</v>
      </c>
      <c r="B8" s="59"/>
      <c r="C8" s="3"/>
      <c r="D8" s="3"/>
      <c r="E8" s="3"/>
      <c r="F8" s="3"/>
      <c r="G8" s="3"/>
    </row>
    <row r="9" spans="1:7" ht="30.6" customHeight="1" x14ac:dyDescent="0.25">
      <c r="A9" s="19" t="s">
        <v>17</v>
      </c>
      <c r="B9" s="23"/>
      <c r="C9" s="3"/>
      <c r="D9" s="3"/>
      <c r="E9" s="3"/>
      <c r="F9" s="3"/>
      <c r="G9" s="3"/>
    </row>
    <row r="10" spans="1:7" ht="30.6" customHeight="1" x14ac:dyDescent="0.25">
      <c r="A10" s="19" t="s">
        <v>22</v>
      </c>
      <c r="B10" s="23"/>
      <c r="C10" s="3"/>
      <c r="D10" s="3"/>
      <c r="E10" s="3"/>
      <c r="F10" s="3"/>
      <c r="G10" s="3"/>
    </row>
    <row r="11" spans="1:7" ht="30.6" customHeight="1" thickBot="1" x14ac:dyDescent="0.3">
      <c r="A11" s="21" t="s">
        <v>18</v>
      </c>
      <c r="B11" s="24"/>
      <c r="C11" s="3"/>
      <c r="D11" s="3"/>
      <c r="E11" s="3"/>
      <c r="F11" s="3"/>
      <c r="G11" s="3"/>
    </row>
    <row r="12" spans="1:7" ht="6.6" customHeight="1" thickBot="1" x14ac:dyDescent="0.3"/>
    <row r="13" spans="1:7" ht="30.6" customHeight="1" x14ac:dyDescent="0.25">
      <c r="A13" s="56" t="s">
        <v>28</v>
      </c>
      <c r="B13" s="57"/>
      <c r="C13" s="30" t="s">
        <v>4</v>
      </c>
      <c r="D13" s="31" t="s">
        <v>6</v>
      </c>
      <c r="E13" s="31" t="s">
        <v>7</v>
      </c>
      <c r="F13" s="32" t="s">
        <v>8</v>
      </c>
      <c r="G13" s="33" t="s">
        <v>9</v>
      </c>
    </row>
    <row r="14" spans="1:7" ht="30.6" customHeight="1" x14ac:dyDescent="0.25">
      <c r="A14" s="43" t="s">
        <v>29</v>
      </c>
      <c r="B14" s="44"/>
      <c r="C14" s="10" t="s">
        <v>5</v>
      </c>
      <c r="D14" s="4">
        <v>2</v>
      </c>
      <c r="E14" s="16"/>
      <c r="F14" s="5">
        <f>E14*D14</f>
        <v>0</v>
      </c>
      <c r="G14" s="6">
        <f>F14*1.21</f>
        <v>0</v>
      </c>
    </row>
    <row r="15" spans="1:7" ht="30.6" customHeight="1" x14ac:dyDescent="0.25">
      <c r="A15" s="43" t="s">
        <v>31</v>
      </c>
      <c r="B15" s="44"/>
      <c r="C15" s="10" t="s">
        <v>5</v>
      </c>
      <c r="D15" s="4">
        <v>1</v>
      </c>
      <c r="E15" s="16"/>
      <c r="F15" s="5">
        <f>E15*D15</f>
        <v>0</v>
      </c>
      <c r="G15" s="6">
        <f>F15*1.21</f>
        <v>0</v>
      </c>
    </row>
    <row r="16" spans="1:7" ht="30.6" customHeight="1" x14ac:dyDescent="0.25">
      <c r="A16" s="43" t="s">
        <v>30</v>
      </c>
      <c r="B16" s="44"/>
      <c r="C16" s="10" t="s">
        <v>5</v>
      </c>
      <c r="D16" s="4">
        <v>1</v>
      </c>
      <c r="E16" s="16"/>
      <c r="F16" s="5">
        <f>E16*D16</f>
        <v>0</v>
      </c>
      <c r="G16" s="6">
        <f>F16*1.21</f>
        <v>0</v>
      </c>
    </row>
    <row r="17" spans="1:7" ht="30.6" customHeight="1" x14ac:dyDescent="0.25">
      <c r="A17" s="43" t="s">
        <v>32</v>
      </c>
      <c r="B17" s="44"/>
      <c r="C17" s="10" t="s">
        <v>5</v>
      </c>
      <c r="D17" s="4">
        <v>1</v>
      </c>
      <c r="E17" s="16"/>
      <c r="F17" s="5">
        <f>E17*D17</f>
        <v>0</v>
      </c>
      <c r="G17" s="6">
        <f>F17*1.21</f>
        <v>0</v>
      </c>
    </row>
    <row r="18" spans="1:7" ht="30.6" customHeight="1" x14ac:dyDescent="0.25">
      <c r="A18" s="43" t="s">
        <v>34</v>
      </c>
      <c r="B18" s="44"/>
      <c r="C18" s="10" t="s">
        <v>5</v>
      </c>
      <c r="D18" s="42"/>
      <c r="E18" s="16"/>
      <c r="F18" s="5">
        <f>E18*D18</f>
        <v>0</v>
      </c>
      <c r="G18" s="6">
        <f>F18*1.21</f>
        <v>0</v>
      </c>
    </row>
    <row r="19" spans="1:7" ht="30.6" customHeight="1" thickBot="1" x14ac:dyDescent="0.3">
      <c r="A19" s="43" t="s">
        <v>61</v>
      </c>
      <c r="B19" s="44" t="s">
        <v>15</v>
      </c>
      <c r="C19" s="10" t="s">
        <v>33</v>
      </c>
      <c r="D19" s="7">
        <v>1</v>
      </c>
      <c r="E19" s="16"/>
      <c r="F19" s="5">
        <f t="shared" ref="F19:F22" si="0">E19*D19</f>
        <v>0</v>
      </c>
      <c r="G19" s="6">
        <f t="shared" ref="G19:G22" si="1">F19*1.21</f>
        <v>0</v>
      </c>
    </row>
    <row r="20" spans="1:7" ht="30.6" customHeight="1" x14ac:dyDescent="0.25">
      <c r="A20" s="43" t="s">
        <v>51</v>
      </c>
      <c r="B20" s="44" t="s">
        <v>0</v>
      </c>
      <c r="C20" s="10" t="s">
        <v>33</v>
      </c>
      <c r="D20" s="4">
        <v>1</v>
      </c>
      <c r="E20" s="16"/>
      <c r="F20" s="5">
        <f t="shared" si="0"/>
        <v>0</v>
      </c>
      <c r="G20" s="6">
        <f t="shared" si="1"/>
        <v>0</v>
      </c>
    </row>
    <row r="21" spans="1:7" ht="30.6" customHeight="1" x14ac:dyDescent="0.25">
      <c r="A21" s="43" t="s">
        <v>66</v>
      </c>
      <c r="B21" s="44" t="s">
        <v>0</v>
      </c>
      <c r="C21" s="10" t="s">
        <v>33</v>
      </c>
      <c r="D21" s="4">
        <v>1</v>
      </c>
      <c r="E21" s="16"/>
      <c r="F21" s="5">
        <f t="shared" si="0"/>
        <v>0</v>
      </c>
      <c r="G21" s="6">
        <f t="shared" si="1"/>
        <v>0</v>
      </c>
    </row>
    <row r="22" spans="1:7" ht="30.6" customHeight="1" x14ac:dyDescent="0.25">
      <c r="A22" s="43" t="s">
        <v>67</v>
      </c>
      <c r="B22" s="44" t="s">
        <v>0</v>
      </c>
      <c r="C22" s="10" t="s">
        <v>33</v>
      </c>
      <c r="D22" s="4">
        <v>1</v>
      </c>
      <c r="E22" s="16"/>
      <c r="F22" s="5">
        <f t="shared" si="0"/>
        <v>0</v>
      </c>
      <c r="G22" s="6">
        <f t="shared" si="1"/>
        <v>0</v>
      </c>
    </row>
    <row r="23" spans="1:7" ht="30.6" customHeight="1" x14ac:dyDescent="0.25">
      <c r="A23" s="43" t="s">
        <v>68</v>
      </c>
      <c r="B23" s="44" t="s">
        <v>0</v>
      </c>
      <c r="C23" s="10" t="s">
        <v>33</v>
      </c>
      <c r="D23" s="4">
        <v>1</v>
      </c>
      <c r="E23" s="16"/>
      <c r="F23" s="5">
        <f t="shared" ref="F23:F40" si="2">E23*D23</f>
        <v>0</v>
      </c>
      <c r="G23" s="6">
        <f t="shared" ref="G23:G40" si="3">F23*1.21</f>
        <v>0</v>
      </c>
    </row>
    <row r="24" spans="1:7" ht="30.6" customHeight="1" x14ac:dyDescent="0.25">
      <c r="A24" s="43" t="s">
        <v>50</v>
      </c>
      <c r="B24" s="44" t="s">
        <v>1</v>
      </c>
      <c r="C24" s="10" t="s">
        <v>5</v>
      </c>
      <c r="D24" s="4">
        <v>1</v>
      </c>
      <c r="E24" s="16"/>
      <c r="F24" s="5">
        <f t="shared" ref="F24" si="4">E24*D24</f>
        <v>0</v>
      </c>
      <c r="G24" s="6">
        <f t="shared" ref="G24" si="5">F24*1.21</f>
        <v>0</v>
      </c>
    </row>
    <row r="25" spans="1:7" ht="30.6" customHeight="1" x14ac:dyDescent="0.25">
      <c r="A25" s="43" t="s">
        <v>57</v>
      </c>
      <c r="B25" s="44" t="s">
        <v>1</v>
      </c>
      <c r="C25" s="10" t="s">
        <v>5</v>
      </c>
      <c r="D25" s="42"/>
      <c r="E25" s="16"/>
      <c r="F25" s="5">
        <f t="shared" si="2"/>
        <v>0</v>
      </c>
      <c r="G25" s="6">
        <f t="shared" si="3"/>
        <v>0</v>
      </c>
    </row>
    <row r="26" spans="1:7" ht="30.6" customHeight="1" thickBot="1" x14ac:dyDescent="0.3">
      <c r="A26" s="43" t="s">
        <v>62</v>
      </c>
      <c r="B26" s="44" t="s">
        <v>15</v>
      </c>
      <c r="C26" s="10" t="s">
        <v>33</v>
      </c>
      <c r="D26" s="7">
        <v>1</v>
      </c>
      <c r="E26" s="16"/>
      <c r="F26" s="5">
        <f t="shared" si="2"/>
        <v>0</v>
      </c>
      <c r="G26" s="6">
        <f t="shared" si="3"/>
        <v>0</v>
      </c>
    </row>
    <row r="27" spans="1:7" ht="30.6" customHeight="1" x14ac:dyDescent="0.25">
      <c r="A27" s="43" t="s">
        <v>54</v>
      </c>
      <c r="B27" s="44" t="s">
        <v>2</v>
      </c>
      <c r="C27" s="10" t="s">
        <v>33</v>
      </c>
      <c r="D27" s="4">
        <v>1</v>
      </c>
      <c r="E27" s="16"/>
      <c r="F27" s="5">
        <f t="shared" ref="F27:F29" si="6">E27*D27</f>
        <v>0</v>
      </c>
      <c r="G27" s="6">
        <f t="shared" ref="G27:G29" si="7">F27*1.21</f>
        <v>0</v>
      </c>
    </row>
    <row r="28" spans="1:7" ht="30.6" customHeight="1" x14ac:dyDescent="0.25">
      <c r="A28" s="43" t="s">
        <v>55</v>
      </c>
      <c r="B28" s="44" t="s">
        <v>2</v>
      </c>
      <c r="C28" s="10" t="s">
        <v>33</v>
      </c>
      <c r="D28" s="4">
        <v>1</v>
      </c>
      <c r="E28" s="16"/>
      <c r="F28" s="5">
        <f t="shared" si="6"/>
        <v>0</v>
      </c>
      <c r="G28" s="6">
        <f t="shared" si="7"/>
        <v>0</v>
      </c>
    </row>
    <row r="29" spans="1:7" ht="30.6" customHeight="1" x14ac:dyDescent="0.25">
      <c r="A29" s="43" t="s">
        <v>56</v>
      </c>
      <c r="B29" s="44" t="s">
        <v>2</v>
      </c>
      <c r="C29" s="10" t="s">
        <v>33</v>
      </c>
      <c r="D29" s="4">
        <v>1</v>
      </c>
      <c r="E29" s="16"/>
      <c r="F29" s="5">
        <f t="shared" si="6"/>
        <v>0</v>
      </c>
      <c r="G29" s="6">
        <f t="shared" si="7"/>
        <v>0</v>
      </c>
    </row>
    <row r="30" spans="1:7" ht="30.6" customHeight="1" x14ac:dyDescent="0.25">
      <c r="A30" s="43" t="s">
        <v>58</v>
      </c>
      <c r="B30" s="44" t="s">
        <v>2</v>
      </c>
      <c r="C30" s="10" t="s">
        <v>33</v>
      </c>
      <c r="D30" s="4">
        <v>1</v>
      </c>
      <c r="E30" s="16"/>
      <c r="F30" s="5">
        <f t="shared" si="2"/>
        <v>0</v>
      </c>
      <c r="G30" s="6">
        <f t="shared" si="3"/>
        <v>0</v>
      </c>
    </row>
    <row r="31" spans="1:7" ht="30.6" customHeight="1" x14ac:dyDescent="0.25">
      <c r="A31" s="43" t="s">
        <v>73</v>
      </c>
      <c r="B31" s="44" t="s">
        <v>2</v>
      </c>
      <c r="C31" s="10" t="s">
        <v>33</v>
      </c>
      <c r="D31" s="4">
        <v>1</v>
      </c>
      <c r="E31" s="16"/>
      <c r="F31" s="5">
        <f t="shared" ref="F31:F32" si="8">E31*D31</f>
        <v>0</v>
      </c>
      <c r="G31" s="6">
        <f t="shared" ref="G31:G32" si="9">F31*1.21</f>
        <v>0</v>
      </c>
    </row>
    <row r="32" spans="1:7" ht="30.6" customHeight="1" x14ac:dyDescent="0.25">
      <c r="A32" s="43" t="s">
        <v>52</v>
      </c>
      <c r="B32" s="44"/>
      <c r="C32" s="10" t="s">
        <v>33</v>
      </c>
      <c r="D32" s="4">
        <v>1</v>
      </c>
      <c r="E32" s="16"/>
      <c r="F32" s="5">
        <f t="shared" si="8"/>
        <v>0</v>
      </c>
      <c r="G32" s="6">
        <f t="shared" si="9"/>
        <v>0</v>
      </c>
    </row>
    <row r="33" spans="1:14" ht="30.6" customHeight="1" x14ac:dyDescent="0.25">
      <c r="A33" s="43" t="s">
        <v>59</v>
      </c>
      <c r="B33" s="44"/>
      <c r="C33" s="10" t="s">
        <v>33</v>
      </c>
      <c r="D33" s="4">
        <v>1</v>
      </c>
      <c r="E33" s="16"/>
      <c r="F33" s="5">
        <f t="shared" si="2"/>
        <v>0</v>
      </c>
      <c r="G33" s="6">
        <f t="shared" si="3"/>
        <v>0</v>
      </c>
    </row>
    <row r="34" spans="1:14" ht="30.6" customHeight="1" x14ac:dyDescent="0.25">
      <c r="A34" s="43" t="s">
        <v>53</v>
      </c>
      <c r="B34" s="44" t="s">
        <v>15</v>
      </c>
      <c r="C34" s="10" t="s">
        <v>5</v>
      </c>
      <c r="D34" s="42"/>
      <c r="E34" s="16"/>
      <c r="F34" s="5">
        <f t="shared" si="2"/>
        <v>0</v>
      </c>
      <c r="G34" s="6">
        <f t="shared" si="3"/>
        <v>0</v>
      </c>
    </row>
    <row r="35" spans="1:14" ht="30.6" customHeight="1" x14ac:dyDescent="0.25">
      <c r="A35" s="43" t="s">
        <v>64</v>
      </c>
      <c r="B35" s="44" t="s">
        <v>15</v>
      </c>
      <c r="C35" s="10" t="s">
        <v>5</v>
      </c>
      <c r="D35" s="42"/>
      <c r="E35" s="16"/>
      <c r="F35" s="5">
        <f t="shared" si="2"/>
        <v>0</v>
      </c>
      <c r="G35" s="6">
        <f t="shared" si="3"/>
        <v>0</v>
      </c>
    </row>
    <row r="36" spans="1:14" ht="30.6" customHeight="1" thickBot="1" x14ac:dyDescent="0.3">
      <c r="A36" s="43" t="s">
        <v>65</v>
      </c>
      <c r="B36" s="44" t="s">
        <v>15</v>
      </c>
      <c r="C36" s="10" t="s">
        <v>33</v>
      </c>
      <c r="D36" s="7">
        <v>1</v>
      </c>
      <c r="E36" s="16"/>
      <c r="F36" s="5">
        <f t="shared" ref="F36:F37" si="10">E36*D36</f>
        <v>0</v>
      </c>
      <c r="G36" s="6">
        <f t="shared" ref="G36:G37" si="11">F36*1.21</f>
        <v>0</v>
      </c>
    </row>
    <row r="37" spans="1:14" ht="30.6" customHeight="1" thickBot="1" x14ac:dyDescent="0.3">
      <c r="A37" s="43" t="s">
        <v>60</v>
      </c>
      <c r="B37" s="44" t="s">
        <v>15</v>
      </c>
      <c r="C37" s="10" t="s">
        <v>33</v>
      </c>
      <c r="D37" s="7">
        <v>1</v>
      </c>
      <c r="E37" s="16"/>
      <c r="F37" s="5">
        <f t="shared" si="10"/>
        <v>0</v>
      </c>
      <c r="G37" s="6">
        <f t="shared" si="11"/>
        <v>0</v>
      </c>
    </row>
    <row r="38" spans="1:14" ht="30.6" customHeight="1" thickBot="1" x14ac:dyDescent="0.3">
      <c r="A38" s="49" t="s">
        <v>63</v>
      </c>
      <c r="B38" s="50" t="s">
        <v>15</v>
      </c>
      <c r="C38" s="10" t="s">
        <v>33</v>
      </c>
      <c r="D38" s="7">
        <v>1</v>
      </c>
      <c r="E38" s="16"/>
      <c r="F38" s="5">
        <f t="shared" si="2"/>
        <v>0</v>
      </c>
      <c r="G38" s="6">
        <f t="shared" si="3"/>
        <v>0</v>
      </c>
    </row>
    <row r="39" spans="1:14" ht="30.6" customHeight="1" thickBot="1" x14ac:dyDescent="0.3">
      <c r="A39" s="45" t="s">
        <v>71</v>
      </c>
      <c r="B39" s="46"/>
      <c r="C39" s="11" t="s">
        <v>33</v>
      </c>
      <c r="D39" s="7">
        <v>1</v>
      </c>
      <c r="E39" s="17"/>
      <c r="F39" s="8">
        <f t="shared" ref="F39" si="12">E39*D39</f>
        <v>0</v>
      </c>
      <c r="G39" s="9">
        <f t="shared" ref="G39" si="13">F39*1.21</f>
        <v>0</v>
      </c>
    </row>
    <row r="40" spans="1:14" ht="30.6" customHeight="1" thickBot="1" x14ac:dyDescent="0.3">
      <c r="A40" s="45" t="s">
        <v>70</v>
      </c>
      <c r="B40" s="46"/>
      <c r="C40" s="11" t="s">
        <v>33</v>
      </c>
      <c r="D40" s="7">
        <v>1</v>
      </c>
      <c r="E40" s="17"/>
      <c r="F40" s="8">
        <f t="shared" si="2"/>
        <v>0</v>
      </c>
      <c r="G40" s="9">
        <f t="shared" si="3"/>
        <v>0</v>
      </c>
    </row>
    <row r="41" spans="1:14" ht="30.6" customHeight="1" thickBot="1" x14ac:dyDescent="0.3">
      <c r="A41" s="14"/>
      <c r="B41" s="14"/>
      <c r="C41" s="29"/>
      <c r="D41" s="26"/>
      <c r="E41" s="27"/>
      <c r="F41" s="27">
        <f>SUM(F14:F40)</f>
        <v>0</v>
      </c>
      <c r="G41" s="28">
        <f>SUM(G14:G40)</f>
        <v>0</v>
      </c>
    </row>
    <row r="42" spans="1:14" ht="6.6" customHeight="1" thickBot="1" x14ac:dyDescent="0.3"/>
    <row r="43" spans="1:14" ht="30.6" customHeight="1" x14ac:dyDescent="0.25">
      <c r="A43" s="56" t="s">
        <v>48</v>
      </c>
      <c r="B43" s="57" t="s">
        <v>13</v>
      </c>
      <c r="C43" s="30" t="s">
        <v>4</v>
      </c>
      <c r="D43" s="31" t="s">
        <v>6</v>
      </c>
      <c r="E43" s="31" t="s">
        <v>7</v>
      </c>
      <c r="F43" s="32" t="s">
        <v>8</v>
      </c>
      <c r="G43" s="33" t="s">
        <v>9</v>
      </c>
    </row>
    <row r="44" spans="1:14" ht="30.6" customHeight="1" x14ac:dyDescent="0.25">
      <c r="A44" s="43" t="s">
        <v>69</v>
      </c>
      <c r="B44" s="44" t="s">
        <v>10</v>
      </c>
      <c r="C44" s="13" t="s">
        <v>33</v>
      </c>
      <c r="D44" s="4">
        <v>1</v>
      </c>
      <c r="E44" s="16"/>
      <c r="F44" s="5">
        <f t="shared" ref="F44" si="14">E44*D44</f>
        <v>0</v>
      </c>
      <c r="G44" s="6">
        <f t="shared" ref="G44:G61" si="15">F44*1.21</f>
        <v>0</v>
      </c>
      <c r="N44" s="25"/>
    </row>
    <row r="45" spans="1:14" ht="30.6" customHeight="1" x14ac:dyDescent="0.25">
      <c r="A45" s="43" t="s">
        <v>3</v>
      </c>
      <c r="B45" s="44" t="s">
        <v>3</v>
      </c>
      <c r="C45" s="13" t="s">
        <v>33</v>
      </c>
      <c r="D45" s="4">
        <v>1</v>
      </c>
      <c r="E45" s="16"/>
      <c r="F45" s="5">
        <f t="shared" ref="F45:F56" si="16">E45*D45</f>
        <v>0</v>
      </c>
      <c r="G45" s="6">
        <f t="shared" si="15"/>
        <v>0</v>
      </c>
    </row>
    <row r="46" spans="1:14" ht="30.6" customHeight="1" x14ac:dyDescent="0.25">
      <c r="A46" s="43" t="s">
        <v>23</v>
      </c>
      <c r="B46" s="44" t="s">
        <v>14</v>
      </c>
      <c r="C46" s="13" t="s">
        <v>33</v>
      </c>
      <c r="D46" s="4">
        <v>1</v>
      </c>
      <c r="E46" s="16"/>
      <c r="F46" s="5">
        <f t="shared" ref="F46:F48" si="17">E46*D46</f>
        <v>0</v>
      </c>
      <c r="G46" s="6">
        <f t="shared" si="15"/>
        <v>0</v>
      </c>
    </row>
    <row r="47" spans="1:14" ht="30.6" customHeight="1" x14ac:dyDescent="0.25">
      <c r="A47" s="43" t="s">
        <v>44</v>
      </c>
      <c r="B47" s="44" t="s">
        <v>14</v>
      </c>
      <c r="C47" s="13" t="s">
        <v>33</v>
      </c>
      <c r="D47" s="4">
        <v>1</v>
      </c>
      <c r="E47" s="16"/>
      <c r="F47" s="5">
        <f t="shared" ref="F47" si="18">E47*D47</f>
        <v>0</v>
      </c>
      <c r="G47" s="6">
        <f t="shared" si="15"/>
        <v>0</v>
      </c>
    </row>
    <row r="48" spans="1:14" ht="30.6" customHeight="1" x14ac:dyDescent="0.25">
      <c r="A48" s="43" t="s">
        <v>46</v>
      </c>
      <c r="B48" s="44" t="s">
        <v>14</v>
      </c>
      <c r="C48" s="13" t="s">
        <v>33</v>
      </c>
      <c r="D48" s="4">
        <v>1</v>
      </c>
      <c r="E48" s="16"/>
      <c r="F48" s="5">
        <f t="shared" si="17"/>
        <v>0</v>
      </c>
      <c r="G48" s="6">
        <f t="shared" si="15"/>
        <v>0</v>
      </c>
    </row>
    <row r="49" spans="1:14" ht="30.6" customHeight="1" x14ac:dyDescent="0.25">
      <c r="A49" s="43" t="s">
        <v>45</v>
      </c>
      <c r="B49" s="44" t="s">
        <v>14</v>
      </c>
      <c r="C49" s="13" t="s">
        <v>33</v>
      </c>
      <c r="D49" s="4">
        <v>1</v>
      </c>
      <c r="E49" s="16"/>
      <c r="F49" s="5">
        <f t="shared" si="16"/>
        <v>0</v>
      </c>
      <c r="G49" s="6">
        <f t="shared" si="15"/>
        <v>0</v>
      </c>
    </row>
    <row r="50" spans="1:14" ht="30.6" customHeight="1" thickBot="1" x14ac:dyDescent="0.3">
      <c r="A50" s="47" t="s">
        <v>47</v>
      </c>
      <c r="B50" s="48" t="s">
        <v>12</v>
      </c>
      <c r="C50" s="12" t="s">
        <v>33</v>
      </c>
      <c r="D50" s="7">
        <v>1</v>
      </c>
      <c r="E50" s="18"/>
      <c r="F50" s="8">
        <f t="shared" si="16"/>
        <v>0</v>
      </c>
      <c r="G50" s="9">
        <f t="shared" si="15"/>
        <v>0</v>
      </c>
    </row>
    <row r="51" spans="1:14" ht="30.6" customHeight="1" x14ac:dyDescent="0.25">
      <c r="A51" s="43" t="s">
        <v>43</v>
      </c>
      <c r="B51" s="44" t="s">
        <v>10</v>
      </c>
      <c r="C51" s="13" t="s">
        <v>33</v>
      </c>
      <c r="D51" s="4">
        <v>1</v>
      </c>
      <c r="E51" s="16"/>
      <c r="F51" s="5">
        <f t="shared" ref="F51:F55" si="19">E51*D51</f>
        <v>0</v>
      </c>
      <c r="G51" s="6">
        <f t="shared" si="15"/>
        <v>0</v>
      </c>
      <c r="N51" s="25"/>
    </row>
    <row r="52" spans="1:14" ht="30.6" customHeight="1" x14ac:dyDescent="0.25">
      <c r="A52" s="43" t="s">
        <v>42</v>
      </c>
      <c r="B52" s="44" t="s">
        <v>3</v>
      </c>
      <c r="C52" s="13" t="s">
        <v>33</v>
      </c>
      <c r="D52" s="4">
        <v>1</v>
      </c>
      <c r="E52" s="16"/>
      <c r="F52" s="5">
        <f t="shared" si="19"/>
        <v>0</v>
      </c>
      <c r="G52" s="6">
        <f t="shared" si="15"/>
        <v>0</v>
      </c>
    </row>
    <row r="53" spans="1:14" ht="30.6" customHeight="1" x14ac:dyDescent="0.25">
      <c r="A53" s="43" t="s">
        <v>41</v>
      </c>
      <c r="B53" s="44" t="s">
        <v>14</v>
      </c>
      <c r="C53" s="13" t="s">
        <v>33</v>
      </c>
      <c r="D53" s="4">
        <v>1</v>
      </c>
      <c r="E53" s="16"/>
      <c r="F53" s="5">
        <f t="shared" si="19"/>
        <v>0</v>
      </c>
      <c r="G53" s="6">
        <f t="shared" si="15"/>
        <v>0</v>
      </c>
    </row>
    <row r="54" spans="1:14" ht="30.6" customHeight="1" x14ac:dyDescent="0.25">
      <c r="A54" s="43" t="s">
        <v>40</v>
      </c>
      <c r="B54" s="44" t="s">
        <v>14</v>
      </c>
      <c r="C54" s="13" t="s">
        <v>33</v>
      </c>
      <c r="D54" s="4">
        <v>1</v>
      </c>
      <c r="E54" s="16"/>
      <c r="F54" s="5">
        <f t="shared" si="19"/>
        <v>0</v>
      </c>
      <c r="G54" s="6">
        <f t="shared" si="15"/>
        <v>0</v>
      </c>
    </row>
    <row r="55" spans="1:14" ht="30.6" customHeight="1" thickBot="1" x14ac:dyDescent="0.3">
      <c r="A55" s="47" t="s">
        <v>38</v>
      </c>
      <c r="B55" s="48" t="s">
        <v>12</v>
      </c>
      <c r="C55" s="12" t="s">
        <v>33</v>
      </c>
      <c r="D55" s="7">
        <v>1</v>
      </c>
      <c r="E55" s="18"/>
      <c r="F55" s="8">
        <f t="shared" si="19"/>
        <v>0</v>
      </c>
      <c r="G55" s="9">
        <f t="shared" si="15"/>
        <v>0</v>
      </c>
    </row>
    <row r="56" spans="1:14" ht="30.6" customHeight="1" x14ac:dyDescent="0.25">
      <c r="A56" s="43" t="s">
        <v>39</v>
      </c>
      <c r="B56" s="44" t="s">
        <v>10</v>
      </c>
      <c r="C56" s="13" t="s">
        <v>33</v>
      </c>
      <c r="D56" s="4">
        <v>1</v>
      </c>
      <c r="E56" s="16"/>
      <c r="F56" s="5">
        <f t="shared" si="16"/>
        <v>0</v>
      </c>
      <c r="G56" s="6">
        <f t="shared" si="15"/>
        <v>0</v>
      </c>
      <c r="N56" s="25"/>
    </row>
    <row r="57" spans="1:14" ht="30.6" customHeight="1" x14ac:dyDescent="0.25">
      <c r="A57" s="54" t="s">
        <v>72</v>
      </c>
      <c r="B57" s="55" t="s">
        <v>3</v>
      </c>
      <c r="C57" s="13" t="s">
        <v>33</v>
      </c>
      <c r="D57" s="4">
        <v>1</v>
      </c>
      <c r="E57" s="16"/>
      <c r="F57" s="5">
        <f t="shared" ref="F57:F61" si="20">E57*D57</f>
        <v>0</v>
      </c>
      <c r="G57" s="6">
        <f t="shared" si="15"/>
        <v>0</v>
      </c>
    </row>
    <row r="58" spans="1:14" ht="30.6" customHeight="1" x14ac:dyDescent="0.25">
      <c r="A58" s="43" t="s">
        <v>37</v>
      </c>
      <c r="B58" s="44" t="s">
        <v>14</v>
      </c>
      <c r="C58" s="13" t="s">
        <v>33</v>
      </c>
      <c r="D58" s="4">
        <v>1</v>
      </c>
      <c r="E58" s="16"/>
      <c r="F58" s="5">
        <f t="shared" si="20"/>
        <v>0</v>
      </c>
      <c r="G58" s="6">
        <f t="shared" si="15"/>
        <v>0</v>
      </c>
    </row>
    <row r="59" spans="1:14" ht="30.6" customHeight="1" x14ac:dyDescent="0.25">
      <c r="A59" s="43" t="s">
        <v>36</v>
      </c>
      <c r="B59" s="44" t="s">
        <v>14</v>
      </c>
      <c r="C59" s="13" t="s">
        <v>33</v>
      </c>
      <c r="D59" s="4">
        <v>1</v>
      </c>
      <c r="E59" s="16"/>
      <c r="F59" s="5">
        <f t="shared" si="20"/>
        <v>0</v>
      </c>
      <c r="G59" s="6">
        <f t="shared" si="15"/>
        <v>0</v>
      </c>
    </row>
    <row r="60" spans="1:14" ht="30.6" customHeight="1" thickBot="1" x14ac:dyDescent="0.3">
      <c r="A60" s="47" t="s">
        <v>49</v>
      </c>
      <c r="B60" s="48" t="s">
        <v>12</v>
      </c>
      <c r="C60" s="12" t="s">
        <v>33</v>
      </c>
      <c r="D60" s="7">
        <v>1</v>
      </c>
      <c r="E60" s="18"/>
      <c r="F60" s="8">
        <f t="shared" ref="F60" si="21">E60*D60</f>
        <v>0</v>
      </c>
      <c r="G60" s="9">
        <f t="shared" si="15"/>
        <v>0</v>
      </c>
    </row>
    <row r="61" spans="1:14" ht="30.6" customHeight="1" thickBot="1" x14ac:dyDescent="0.3">
      <c r="A61" s="47" t="s">
        <v>35</v>
      </c>
      <c r="B61" s="48" t="s">
        <v>12</v>
      </c>
      <c r="C61" s="12" t="s">
        <v>33</v>
      </c>
      <c r="D61" s="7">
        <v>1</v>
      </c>
      <c r="E61" s="18"/>
      <c r="F61" s="8">
        <f t="shared" si="20"/>
        <v>0</v>
      </c>
      <c r="G61" s="9">
        <f t="shared" si="15"/>
        <v>0</v>
      </c>
    </row>
    <row r="62" spans="1:14" ht="30.6" customHeight="1" thickBot="1" x14ac:dyDescent="0.3">
      <c r="C62" s="29"/>
      <c r="D62" s="26"/>
      <c r="E62" s="27"/>
      <c r="F62" s="27">
        <f>SUM(F44:F61)</f>
        <v>0</v>
      </c>
      <c r="G62" s="28">
        <f>SUM(G44:G61)</f>
        <v>0</v>
      </c>
    </row>
    <row r="63" spans="1:14" ht="6.6" customHeight="1" x14ac:dyDescent="0.25"/>
    <row r="64" spans="1:14" ht="6.6" customHeight="1" thickBot="1" x14ac:dyDescent="0.3"/>
    <row r="65" spans="1:7" ht="30.6" customHeight="1" thickBot="1" x14ac:dyDescent="0.3">
      <c r="A65" s="35"/>
      <c r="B65" s="36"/>
      <c r="C65" s="36"/>
      <c r="D65" s="36"/>
      <c r="E65" s="36"/>
      <c r="F65" s="37" t="s">
        <v>8</v>
      </c>
      <c r="G65" s="34" t="s">
        <v>9</v>
      </c>
    </row>
    <row r="66" spans="1:7" ht="30.6" customHeight="1" thickBot="1" x14ac:dyDescent="0.3">
      <c r="A66" s="51" t="s">
        <v>11</v>
      </c>
      <c r="B66" s="52"/>
      <c r="C66" s="52"/>
      <c r="D66" s="52"/>
      <c r="E66" s="52"/>
      <c r="F66" s="38">
        <f>F41+F62</f>
        <v>0</v>
      </c>
      <c r="G66" s="39">
        <f>G41+G62</f>
        <v>0</v>
      </c>
    </row>
  </sheetData>
  <mergeCells count="51">
    <mergeCell ref="A66:E66"/>
    <mergeCell ref="D2:F2"/>
    <mergeCell ref="A57:B57"/>
    <mergeCell ref="A58:B58"/>
    <mergeCell ref="A59:B59"/>
    <mergeCell ref="A43:B43"/>
    <mergeCell ref="A45:B45"/>
    <mergeCell ref="A49:B49"/>
    <mergeCell ref="A50:B50"/>
    <mergeCell ref="A53:B53"/>
    <mergeCell ref="A46:B46"/>
    <mergeCell ref="A44:B44"/>
    <mergeCell ref="A8:B8"/>
    <mergeCell ref="A3:B3"/>
    <mergeCell ref="A61:B61"/>
    <mergeCell ref="A13:B13"/>
    <mergeCell ref="A23:B23"/>
    <mergeCell ref="A25:B25"/>
    <mergeCell ref="A30:B30"/>
    <mergeCell ref="A33:B33"/>
    <mergeCell ref="A31:B31"/>
    <mergeCell ref="A32:B32"/>
    <mergeCell ref="A26:B26"/>
    <mergeCell ref="A24:B24"/>
    <mergeCell ref="A29:B29"/>
    <mergeCell ref="A27:B27"/>
    <mergeCell ref="A28:B28"/>
    <mergeCell ref="A60:B60"/>
    <mergeCell ref="A38:B38"/>
    <mergeCell ref="A40:B40"/>
    <mergeCell ref="A37:B37"/>
    <mergeCell ref="A36:B36"/>
    <mergeCell ref="A56:B56"/>
    <mergeCell ref="A51:B51"/>
    <mergeCell ref="A52:B52"/>
    <mergeCell ref="A54:B54"/>
    <mergeCell ref="A55:B55"/>
    <mergeCell ref="A34:B34"/>
    <mergeCell ref="A35:B35"/>
    <mergeCell ref="A48:B48"/>
    <mergeCell ref="A47:B47"/>
    <mergeCell ref="A39:B39"/>
    <mergeCell ref="A21:B21"/>
    <mergeCell ref="A22:B22"/>
    <mergeCell ref="A14:B14"/>
    <mergeCell ref="A15:B15"/>
    <mergeCell ref="A17:B17"/>
    <mergeCell ref="A18:B18"/>
    <mergeCell ref="A16:B16"/>
    <mergeCell ref="A19:B19"/>
    <mergeCell ref="A20:B20"/>
  </mergeCells>
  <pageMargins left="0.70866141732283472" right="0.70866141732283472" top="0.78740157480314965" bottom="0.59055118110236227" header="0.31496062992125984" footer="0.31496062992125984"/>
  <pageSetup paperSize="9" scale="77" fitToHeight="0" orientation="landscape" r:id="rId1"/>
  <headerFooter>
    <oddHeader>&amp;LPříloha č. 8 Zadávací dokumentace&amp;ROceněný slepý rozpočet</oddHeader>
    <oddFooter>Stránka &amp;P z 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K</dc:creator>
  <cp:lastModifiedBy>Ptackova</cp:lastModifiedBy>
  <cp:lastPrinted>2024-03-27T09:41:14Z</cp:lastPrinted>
  <dcterms:created xsi:type="dcterms:W3CDTF">2023-06-21T07:20:07Z</dcterms:created>
  <dcterms:modified xsi:type="dcterms:W3CDTF">2024-08-29T13:54:24Z</dcterms:modified>
</cp:coreProperties>
</file>