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67967\Desktop\Různé\Poptávky tonery a HW\2020 tonery\"/>
    </mc:Choice>
  </mc:AlternateContent>
  <bookViews>
    <workbookView xWindow="0" yWindow="0" windowWidth="8190" windowHeight="11265"/>
  </bookViews>
  <sheets>
    <sheet name="Tonery" sheetId="1" r:id="rId1"/>
    <sheet name="Adresy" sheetId="2" r:id="rId2"/>
  </sheets>
  <definedNames>
    <definedName name="_xlnm.Print_Area" localSheetId="0">Tonery!$A$1:$G$12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5" i="1"/>
  <c r="F60" i="1" l="1"/>
  <c r="F61" i="1" s="1"/>
  <c r="D59" i="1"/>
</calcChain>
</file>

<file path=xl/sharedStrings.xml><?xml version="1.0" encoding="utf-8"?>
<sst xmlns="http://schemas.openxmlformats.org/spreadsheetml/2006/main" count="312" uniqueCount="170">
  <si>
    <t>Celková nabídková cena v Kč včetně DPH (21%)</t>
  </si>
  <si>
    <t>1. Položka</t>
  </si>
  <si>
    <t>2. Název položky</t>
  </si>
  <si>
    <t>Celková nabídková cena v Kč bez DPH</t>
  </si>
  <si>
    <t>HP 2055 CE505X</t>
  </si>
  <si>
    <t>HP M506 CF287X</t>
  </si>
  <si>
    <t>HP Color Laser Jet CP2025 CC533A</t>
  </si>
  <si>
    <t>HP Color Laser Jet CP2025 CC531A</t>
  </si>
  <si>
    <t>HP Color Laser Jet CP2025 CC532A</t>
  </si>
  <si>
    <t>Pobočka</t>
  </si>
  <si>
    <t>Kontaktní osoba</t>
  </si>
  <si>
    <t>Telefon</t>
  </si>
  <si>
    <t>Brno</t>
  </si>
  <si>
    <t>Praha</t>
  </si>
  <si>
    <t>Kalina, Nevole, Klenovská</t>
  </si>
  <si>
    <t>261 105 104, 261 105 134</t>
  </si>
  <si>
    <t>Adresa</t>
  </si>
  <si>
    <t xml:space="preserve">Ředitelství OZP, Roškotova 1225/1, 140 21 Praha 4 </t>
  </si>
  <si>
    <t>Žďár nad Sázavou</t>
  </si>
  <si>
    <t>Expozitura OZP Žďár nad Sázavou, Dolní 165/1, 591 01 (v objektu České pojišťovny) + pracovní doba pouze Po-St-Pá</t>
  </si>
  <si>
    <t>České Budějovice</t>
  </si>
  <si>
    <t>Pobočka OZP České Budějovice, Rudolfovská 1817/2, 370 01</t>
  </si>
  <si>
    <t>Jiří Filouš, Havelková lenka</t>
  </si>
  <si>
    <t>387 319 117, 387 319 117</t>
  </si>
  <si>
    <t>Pobočka OZP Brno, Příkop 4, 604 35</t>
  </si>
  <si>
    <t>Vytásková Lenka</t>
  </si>
  <si>
    <t xml:space="preserve">Daniela Landsmannová </t>
  </si>
  <si>
    <t>Olomouc</t>
  </si>
  <si>
    <t>Pobočka OZP Olomouc, Wellnerova 1322/3B, 779 00</t>
  </si>
  <si>
    <t>Vrána Jiří</t>
  </si>
  <si>
    <t>Karlovy Vary</t>
  </si>
  <si>
    <t>Pobočka OZP Karlovy Vary, Západní 5, 360 01</t>
  </si>
  <si>
    <t>Zetková Kateřina, Kuglerová Lucie</t>
  </si>
  <si>
    <t>353176404, 353 176 402</t>
  </si>
  <si>
    <t>Pardubice</t>
  </si>
  <si>
    <t>Pobočka OZP Pardubice, Hronovická 2761, 530 02</t>
  </si>
  <si>
    <t>Kuryviálová Ester, Levínská Jana</t>
  </si>
  <si>
    <t>466052271, 466 052 273</t>
  </si>
  <si>
    <t>Plzeň</t>
  </si>
  <si>
    <t>Pobočka OZP Plzeň, Purkyňova 17, 301 36</t>
  </si>
  <si>
    <t>Vopátková Jana</t>
  </si>
  <si>
    <t>Pracoviště OZP, Tusarova 36, 170 61 Praha 7</t>
  </si>
  <si>
    <t>Švandová Jana</t>
  </si>
  <si>
    <t>Město</t>
  </si>
  <si>
    <t>Kladno</t>
  </si>
  <si>
    <t>Cyrila Boudy 1444, Kladno</t>
  </si>
  <si>
    <t>Písek</t>
  </si>
  <si>
    <t>Budějovická 100, Budějovické Předměstí, Písek</t>
  </si>
  <si>
    <t>Kolín</t>
  </si>
  <si>
    <t>Kouřimská 20, Kolín 1</t>
  </si>
  <si>
    <t>Ústí nad Orlicí</t>
  </si>
  <si>
    <t>Sychrova 14, Ústí nad Orlicí</t>
  </si>
  <si>
    <t>Sokolov</t>
  </si>
  <si>
    <t>Nábřeží Petra Bezruče 430, Sokolov</t>
  </si>
  <si>
    <t>Frýdek-Místek</t>
  </si>
  <si>
    <t>8. pěšího pluku 85, Frýdek-Místek</t>
  </si>
  <si>
    <t>Přerov</t>
  </si>
  <si>
    <t>Nám. Přerovského povstání č. 2803/1, Přerov</t>
  </si>
  <si>
    <t>Klatovy</t>
  </si>
  <si>
    <t>Nám. Míru 64, Klatovy</t>
  </si>
  <si>
    <t>Mělník</t>
  </si>
  <si>
    <t>Vodárenská 3827, Mělník</t>
  </si>
  <si>
    <t>Jablonec nad Nisou</t>
  </si>
  <si>
    <t>Dvorská 4954/7, 466 01 Jablonec n. N.</t>
  </si>
  <si>
    <t>Třebíč</t>
  </si>
  <si>
    <t>Karlovo nám. 17/11, 674 01 Třebíč</t>
  </si>
  <si>
    <t>Uherské Hradiště</t>
  </si>
  <si>
    <t>Masarykovo náměstí 155, Uherské Hradiště</t>
  </si>
  <si>
    <t>Znojmo</t>
  </si>
  <si>
    <t>Pražská 1653/30, Znojmo</t>
  </si>
  <si>
    <t>Náchod</t>
  </si>
  <si>
    <t>Kamenice 107, Náchod</t>
  </si>
  <si>
    <t>Hodonín</t>
  </si>
  <si>
    <t>OD ESO, Národní tř. 3687/42, Hodonín</t>
  </si>
  <si>
    <t xml:space="preserve">pondělí 9:00 - 12:00      13:00 - 17:00 , středa 9:00 - 12:00      13:00 - 17:00 </t>
  </si>
  <si>
    <t>pondělí 8:00 - 16:00 , středa 8:00 - 16:00</t>
  </si>
  <si>
    <t>Kontakt</t>
  </si>
  <si>
    <t xml:space="preserve">Nesvadbová Renata 771 127 614, 261 105 555 </t>
  </si>
  <si>
    <t>Buršíková Jitka 771 121 775, 377 320 472</t>
  </si>
  <si>
    <t>Dudová radomíra 604 635 883, 596 475 822</t>
  </si>
  <si>
    <t>Otevírací doba - jiné dny doručení možné není</t>
  </si>
  <si>
    <t>Suchanová Jana 606 277 359, 387 319 117</t>
  </si>
  <si>
    <t>Lachoutová 725 822 700, 466 052 271</t>
  </si>
  <si>
    <t>Večeřová Aneta 771 127 615, 567 330 854</t>
  </si>
  <si>
    <t>Nagyová Pavla 727 992 334, 545 175 680</t>
  </si>
  <si>
    <t>Tučková Hana 776 008 283, 545 175 680</t>
  </si>
  <si>
    <t>Děrdová Veronika 771 127 616, 577 584 159</t>
  </si>
  <si>
    <t>Pracoviště OZP, Na Příkopě 24 - pasáž ČNB, 110 00 Praha 1</t>
  </si>
  <si>
    <t>Ulrychová Hana</t>
  </si>
  <si>
    <t>224 422 440-4</t>
  </si>
  <si>
    <t>HP č. 651 černá+barevná</t>
  </si>
  <si>
    <t>Adresy, otevírací doby a kontaktní údaje expozitur OZP</t>
  </si>
  <si>
    <t xml:space="preserve">pondělí 9:00 - 12:00      13:00 - 17:00, středa 9:00 - 12:00      13:00 - 17:00 </t>
  </si>
  <si>
    <t>Adresy a kontaktní osoby poboček OZP</t>
  </si>
  <si>
    <t>Hradec Králové</t>
  </si>
  <si>
    <t>Zlín</t>
  </si>
  <si>
    <t>Pobočka OZP Hradec Králové, Herbenova 40, 500 02</t>
  </si>
  <si>
    <t>Rehová Jitka</t>
  </si>
  <si>
    <t>Zeťková Ivana</t>
  </si>
  <si>
    <t>Pobočka OZP Zlín, Zarámí 92, 760 01</t>
  </si>
  <si>
    <t>Pobočka OZP Ústí nad Labem, Klíšská 1346/14, 400 01</t>
  </si>
  <si>
    <t>Ústí nad Labem</t>
  </si>
  <si>
    <t>Fialová Pavla</t>
  </si>
  <si>
    <t>Foršt Iveta</t>
  </si>
  <si>
    <t>Liberec</t>
  </si>
  <si>
    <t>Pobočka OZP Liberec 1, Jablonecká 294/16, 460 01</t>
  </si>
  <si>
    <t>Jihlava</t>
  </si>
  <si>
    <t>Pobočka OZP Jihlava, Dr. Jiřího Procházky 5281/20, 586 01
(naproti areálu jihlavské nemocnice)</t>
  </si>
  <si>
    <t>Němcová Monika</t>
  </si>
  <si>
    <t>OKI 44968301</t>
  </si>
  <si>
    <t>Paličková Ilona 261 105 555</t>
  </si>
  <si>
    <t>Mikulů Dana 261 105 555</t>
  </si>
  <si>
    <t>Firmanová Kateřina 261 105 555</t>
  </si>
  <si>
    <t>5. Předpokládaný počet jednotek</t>
  </si>
  <si>
    <t>4. Cena za jednotku                             (v Kč bez DPH)</t>
  </si>
  <si>
    <t>6. Celková nabídková cena za položku (v Kč bez DPH)</t>
  </si>
  <si>
    <t>HP P3015 CE255X</t>
  </si>
  <si>
    <t>HP Enterprise M 506 CF287X</t>
  </si>
  <si>
    <r>
      <t>HP Color Laser Jet CP2025 CC530</t>
    </r>
    <r>
      <rPr>
        <sz val="12"/>
        <color theme="1"/>
        <rFont val="Arial"/>
        <family val="2"/>
        <charset val="238"/>
      </rPr>
      <t>AD</t>
    </r>
  </si>
  <si>
    <t>OKI MC 342 44973533</t>
  </si>
  <si>
    <t>OKI MC 342 44973534</t>
  </si>
  <si>
    <t>OKI MC 342 44973536</t>
  </si>
  <si>
    <t>OKI B710 01279001</t>
  </si>
  <si>
    <t>Aficio MP 171 RICOH MP201</t>
  </si>
  <si>
    <t>Color Laser Jet Pro M252 CF401X</t>
  </si>
  <si>
    <t>Color Laser Jet Pro M252 CF403X</t>
  </si>
  <si>
    <t>Color Laser Jet Pro M252 CF402X</t>
  </si>
  <si>
    <t>Color Laser Jet Pro M252 CF400X</t>
  </si>
  <si>
    <t>Canon MF 4300 FX10</t>
  </si>
  <si>
    <t>Canon LBP 2900 CRG-703</t>
  </si>
  <si>
    <t>HP 87A pro LJ M501 CF287X</t>
  </si>
  <si>
    <t>HP CP 1215 C CB540A</t>
  </si>
  <si>
    <t>HP CP 1215 C CB543A</t>
  </si>
  <si>
    <t>HP CP 1215 C CB542A</t>
  </si>
  <si>
    <t>HP CP 1215 C CB541A</t>
  </si>
  <si>
    <t>HP 4700 – Q5951A</t>
  </si>
  <si>
    <t>HP 4700 - Q5950A</t>
  </si>
  <si>
    <t>HP 4700 - Q5953A</t>
  </si>
  <si>
    <t>HP LaserJet Pro 400 color M451dn CE410A</t>
  </si>
  <si>
    <t>HP LaserJet Pro 400 color M451dn CE411A</t>
  </si>
  <si>
    <t>HP LaserJet Pro 400 color M451dn CE413A</t>
  </si>
  <si>
    <t>HP LaserJet Pro 400 color M451dn CE412A</t>
  </si>
  <si>
    <t>HP M402 CF226XC</t>
  </si>
  <si>
    <t>OKI MC 351 44469803</t>
  </si>
  <si>
    <t>OKI MC 351 44469705</t>
  </si>
  <si>
    <t>HP m404dn HP CF259X</t>
  </si>
  <si>
    <t>HP Color LJ Pro M452dn černý</t>
  </si>
  <si>
    <t>HP Color LJ Pro M452dn CF413XC purpurový</t>
  </si>
  <si>
    <t>HP Color LJ Pro M452dn CF412XC žlutý</t>
  </si>
  <si>
    <t>HP Color LJ Pro M452dn modrý</t>
  </si>
  <si>
    <t>OKI MC363 46508713</t>
  </si>
  <si>
    <t>OKI MC363 46508711</t>
  </si>
  <si>
    <t>OKI MC363 46508714</t>
  </si>
  <si>
    <t>OKI MC363 46508715</t>
  </si>
  <si>
    <t>HP CF232A č. 32A - zobrazovací válec (pro expozitury)</t>
  </si>
  <si>
    <t>HP CF230X č. 30X černý (pro expozitury)</t>
  </si>
  <si>
    <t>Klatovy (expozitura)</t>
  </si>
  <si>
    <t>Uherské Hradiště (expozitura)</t>
  </si>
  <si>
    <t>Praha (Roškotova)</t>
  </si>
  <si>
    <t>Ústí n/L</t>
  </si>
  <si>
    <t>Frýdek Místek (expozitura)</t>
  </si>
  <si>
    <t>HP CF259 X 59X</t>
  </si>
  <si>
    <t>Canon MF 542 CRG-056L</t>
  </si>
  <si>
    <t>HP Color LaserJet pro M454dn W2030X</t>
  </si>
  <si>
    <t>HP Color LaserJet pro M454dn W2033X</t>
  </si>
  <si>
    <t>HP Color LaserJet pro M454dn W2032X</t>
  </si>
  <si>
    <t>HP Color LaserJet pro M454dn W2031X</t>
  </si>
  <si>
    <t>OKI MC363 obrazový válec</t>
  </si>
  <si>
    <t>Celkem</t>
  </si>
  <si>
    <t>Bude doplněno před podpisem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</si>
</sst>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č_-;\-* #,##0.0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" fontId="5" fillId="3" borderId="1" xfId="1" applyNumberFormat="1" applyFont="1" applyFill="1" applyBorder="1" applyAlignment="1">
      <alignment horizontal="left" vertical="center" indent="1"/>
    </xf>
    <xf numFmtId="164" fontId="6" fillId="4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164" fontId="6" fillId="3" borderId="1" xfId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3" borderId="1" xfId="1" applyNumberFormat="1" applyFont="1" applyFill="1" applyBorder="1" applyAlignment="1">
      <alignment horizontal="center" vertical="center"/>
    </xf>
    <xf numFmtId="0" fontId="9" fillId="0" borderId="0" xfId="0" applyFont="1"/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3" fontId="0" fillId="0" borderId="0" xfId="0" applyNumberFormat="1" applyBorder="1" applyAlignment="1">
      <alignment horizontal="left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1" fontId="8" fillId="5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" fontId="5" fillId="3" borderId="1" xfId="1" applyNumberFormat="1" applyFont="1" applyFill="1" applyBorder="1" applyAlignment="1">
      <alignment horizontal="left" vertical="center" wrapText="1" indent="1"/>
    </xf>
    <xf numFmtId="0" fontId="0" fillId="0" borderId="1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11" fillId="0" borderId="0" xfId="0" applyFont="1" applyAlignme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Alignment="1"/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3" borderId="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Y152"/>
  <sheetViews>
    <sheetView tabSelected="1" topLeftCell="A19" zoomScale="85" zoomScaleNormal="85" zoomScaleSheetLayoutView="130" workbookViewId="0">
      <selection activeCell="B58" sqref="B58"/>
    </sheetView>
  </sheetViews>
  <sheetFormatPr defaultRowHeight="15" x14ac:dyDescent="0.25"/>
  <cols>
    <col min="2" max="2" width="13.7109375" customWidth="1"/>
    <col min="3" max="3" width="57" customWidth="1"/>
    <col min="4" max="4" width="16" style="15" customWidth="1"/>
    <col min="5" max="5" width="18" customWidth="1"/>
    <col min="6" max="6" width="17.42578125" style="10" customWidth="1"/>
    <col min="7" max="7" width="15.28515625" style="11" customWidth="1"/>
    <col min="8" max="8" width="11.7109375" style="11" customWidth="1"/>
    <col min="9" max="9" width="10.5703125" style="11" customWidth="1"/>
    <col min="10" max="10" width="12.5703125" style="11" customWidth="1"/>
    <col min="11" max="11" width="8.28515625" style="11" customWidth="1"/>
    <col min="12" max="12" width="11.7109375" style="11" customWidth="1"/>
    <col min="13" max="13" width="11.28515625" style="11" customWidth="1"/>
    <col min="14" max="14" width="9.5703125" style="11" customWidth="1"/>
    <col min="15" max="15" width="10.7109375" style="11" customWidth="1"/>
    <col min="16" max="16" width="16.140625" style="11" customWidth="1"/>
    <col min="17" max="17" width="11.42578125" style="11" customWidth="1"/>
    <col min="18" max="18" width="11.140625" style="11" customWidth="1"/>
    <col min="19" max="19" width="14.28515625" style="11" customWidth="1"/>
    <col min="20" max="20" width="13.7109375" style="11" customWidth="1"/>
    <col min="21" max="21" width="12.5703125" style="11" customWidth="1"/>
  </cols>
  <sheetData>
    <row r="2" spans="2:25" x14ac:dyDescent="0.25">
      <c r="B2" s="52"/>
      <c r="C2" s="52"/>
      <c r="D2" s="52"/>
      <c r="E2" s="52"/>
      <c r="F2" s="52"/>
    </row>
    <row r="3" spans="2:25" x14ac:dyDescent="0.25">
      <c r="B3" s="1"/>
      <c r="C3" s="2"/>
      <c r="D3" s="12"/>
      <c r="E3" s="2"/>
      <c r="F3" s="7"/>
    </row>
    <row r="4" spans="2:25" ht="87.75" customHeight="1" x14ac:dyDescent="0.25">
      <c r="B4" s="3" t="s">
        <v>1</v>
      </c>
      <c r="C4" s="3" t="s">
        <v>2</v>
      </c>
      <c r="D4" s="13" t="s">
        <v>113</v>
      </c>
      <c r="E4" s="3" t="s">
        <v>114</v>
      </c>
      <c r="F4" s="3" t="s">
        <v>115</v>
      </c>
      <c r="G4" s="13" t="s">
        <v>156</v>
      </c>
      <c r="H4" s="13" t="s">
        <v>94</v>
      </c>
      <c r="I4" s="40" t="s">
        <v>104</v>
      </c>
      <c r="J4" s="40" t="s">
        <v>27</v>
      </c>
      <c r="K4" s="40" t="s">
        <v>95</v>
      </c>
      <c r="L4" s="13" t="s">
        <v>157</v>
      </c>
      <c r="M4" s="13" t="s">
        <v>30</v>
      </c>
      <c r="N4" s="40" t="s">
        <v>12</v>
      </c>
      <c r="O4" s="40" t="s">
        <v>106</v>
      </c>
      <c r="P4" s="13" t="s">
        <v>158</v>
      </c>
      <c r="Q4" s="40" t="s">
        <v>159</v>
      </c>
      <c r="R4" s="13" t="s">
        <v>160</v>
      </c>
      <c r="S4" s="13" t="s">
        <v>20</v>
      </c>
      <c r="T4" s="40" t="s">
        <v>34</v>
      </c>
      <c r="U4" s="13" t="s">
        <v>94</v>
      </c>
    </row>
    <row r="5" spans="2:25" ht="15.75" x14ac:dyDescent="0.25">
      <c r="B5" s="4">
        <v>1</v>
      </c>
      <c r="C5" s="5" t="s">
        <v>4</v>
      </c>
      <c r="D5" s="14">
        <v>7</v>
      </c>
      <c r="E5" s="6"/>
      <c r="F5" s="8">
        <f>PRODUCT(D5*E5)</f>
        <v>0</v>
      </c>
      <c r="G5" s="22"/>
      <c r="H5" s="22"/>
      <c r="I5" s="22"/>
      <c r="J5" s="22"/>
      <c r="K5" s="23">
        <v>1</v>
      </c>
      <c r="L5" s="23"/>
      <c r="M5" s="23"/>
      <c r="N5" s="23"/>
      <c r="O5" s="23"/>
      <c r="P5" s="23">
        <v>6</v>
      </c>
      <c r="Q5" s="23"/>
      <c r="R5" s="23"/>
      <c r="S5" s="23"/>
      <c r="T5" s="23"/>
      <c r="U5" s="23"/>
    </row>
    <row r="6" spans="2:25" ht="15.75" x14ac:dyDescent="0.25">
      <c r="B6" s="4">
        <v>2</v>
      </c>
      <c r="C6" s="5" t="s">
        <v>116</v>
      </c>
      <c r="D6" s="14">
        <v>6</v>
      </c>
      <c r="E6" s="6"/>
      <c r="F6" s="8">
        <f t="shared" ref="F6:F59" si="0">PRODUCT(D6*E6)</f>
        <v>0</v>
      </c>
      <c r="G6" s="22"/>
      <c r="H6" s="22"/>
      <c r="I6" s="23"/>
      <c r="J6" s="23"/>
      <c r="K6" s="23"/>
      <c r="L6" s="23"/>
      <c r="M6" s="23"/>
      <c r="N6" s="23"/>
      <c r="O6" s="23"/>
      <c r="P6" s="23">
        <v>4</v>
      </c>
      <c r="Q6" s="23"/>
      <c r="R6" s="23"/>
      <c r="S6" s="23"/>
      <c r="T6" s="23"/>
      <c r="U6" s="23">
        <v>2</v>
      </c>
    </row>
    <row r="7" spans="2:25" ht="15.75" x14ac:dyDescent="0.25">
      <c r="B7" s="4">
        <v>3</v>
      </c>
      <c r="C7" s="5" t="s">
        <v>5</v>
      </c>
      <c r="D7" s="14">
        <v>5</v>
      </c>
      <c r="E7" s="6"/>
      <c r="F7" s="8">
        <f t="shared" si="0"/>
        <v>0</v>
      </c>
      <c r="G7" s="22"/>
      <c r="H7" s="22"/>
      <c r="I7" s="23">
        <v>1</v>
      </c>
      <c r="J7" s="23"/>
      <c r="K7" s="23"/>
      <c r="L7" s="23"/>
      <c r="M7" s="23"/>
      <c r="N7" s="23"/>
      <c r="O7" s="23"/>
      <c r="P7" s="23">
        <v>4</v>
      </c>
      <c r="Q7" s="23"/>
      <c r="R7" s="23"/>
      <c r="S7" s="23"/>
      <c r="T7" s="23"/>
      <c r="U7" s="23"/>
    </row>
    <row r="8" spans="2:25" ht="15.75" x14ac:dyDescent="0.25">
      <c r="B8" s="4">
        <v>4</v>
      </c>
      <c r="C8" s="5" t="s">
        <v>117</v>
      </c>
      <c r="D8" s="14">
        <v>5</v>
      </c>
      <c r="E8" s="6"/>
      <c r="F8" s="8">
        <f t="shared" si="0"/>
        <v>0</v>
      </c>
      <c r="G8" s="22"/>
      <c r="H8" s="22"/>
      <c r="I8" s="23"/>
      <c r="J8" s="23"/>
      <c r="K8" s="23"/>
      <c r="L8" s="23"/>
      <c r="M8" s="23"/>
      <c r="N8" s="23"/>
      <c r="O8" s="23"/>
      <c r="P8" s="23">
        <v>4</v>
      </c>
      <c r="Q8" s="23"/>
      <c r="R8" s="23"/>
      <c r="S8" s="23"/>
      <c r="T8" s="23"/>
      <c r="U8" s="23">
        <v>1</v>
      </c>
    </row>
    <row r="9" spans="2:25" ht="15.75" x14ac:dyDescent="0.25">
      <c r="B9" s="4">
        <v>5</v>
      </c>
      <c r="C9" s="5" t="s">
        <v>118</v>
      </c>
      <c r="D9" s="14">
        <v>8</v>
      </c>
      <c r="E9" s="6"/>
      <c r="F9" s="8">
        <f t="shared" si="0"/>
        <v>0</v>
      </c>
      <c r="G9" s="22"/>
      <c r="H9" s="22"/>
      <c r="I9" s="23">
        <v>2</v>
      </c>
      <c r="J9" s="23"/>
      <c r="K9" s="23"/>
      <c r="L9" s="23"/>
      <c r="M9" s="23"/>
      <c r="N9" s="23"/>
      <c r="O9" s="23"/>
      <c r="P9" s="23">
        <v>5</v>
      </c>
      <c r="Q9" s="23"/>
      <c r="R9" s="23"/>
      <c r="S9" s="23"/>
      <c r="T9" s="23"/>
      <c r="U9" s="23">
        <v>1</v>
      </c>
    </row>
    <row r="10" spans="2:25" ht="15.75" x14ac:dyDescent="0.25">
      <c r="B10" s="4">
        <v>6</v>
      </c>
      <c r="C10" s="5" t="s">
        <v>6</v>
      </c>
      <c r="D10" s="14">
        <v>6</v>
      </c>
      <c r="E10" s="6"/>
      <c r="F10" s="8">
        <f t="shared" si="0"/>
        <v>0</v>
      </c>
      <c r="G10" s="22"/>
      <c r="H10" s="22"/>
      <c r="I10" s="22"/>
      <c r="J10" s="22"/>
      <c r="K10" s="38"/>
      <c r="L10" s="38"/>
      <c r="M10" s="38"/>
      <c r="N10" s="38"/>
      <c r="O10" s="38"/>
      <c r="P10" s="22">
        <v>4</v>
      </c>
      <c r="Q10" s="22"/>
      <c r="R10" s="22"/>
      <c r="S10" s="22"/>
      <c r="T10" s="22">
        <v>1</v>
      </c>
      <c r="U10" s="22">
        <v>1</v>
      </c>
      <c r="V10" s="15"/>
      <c r="W10" s="15"/>
      <c r="X10" s="15"/>
      <c r="Y10" s="15"/>
    </row>
    <row r="11" spans="2:25" ht="15.75" x14ac:dyDescent="0.25">
      <c r="B11" s="4">
        <v>7</v>
      </c>
      <c r="C11" s="5" t="s">
        <v>7</v>
      </c>
      <c r="D11" s="14">
        <v>7</v>
      </c>
      <c r="E11" s="6"/>
      <c r="F11" s="8">
        <f t="shared" si="0"/>
        <v>0</v>
      </c>
      <c r="G11" s="22"/>
      <c r="H11" s="22"/>
      <c r="I11" s="22"/>
      <c r="J11" s="22"/>
      <c r="K11" s="38"/>
      <c r="L11" s="38"/>
      <c r="M11" s="38"/>
      <c r="N11" s="38"/>
      <c r="O11" s="38"/>
      <c r="P11" s="38">
        <v>6</v>
      </c>
      <c r="Q11" s="38"/>
      <c r="R11" s="38"/>
      <c r="S11" s="38"/>
      <c r="T11" s="38"/>
      <c r="U11" s="38">
        <v>1</v>
      </c>
      <c r="V11" s="15"/>
      <c r="W11" s="15"/>
      <c r="X11" s="15"/>
      <c r="Y11" s="15"/>
    </row>
    <row r="12" spans="2:25" ht="15.75" x14ac:dyDescent="0.25">
      <c r="B12" s="4">
        <v>8</v>
      </c>
      <c r="C12" s="5" t="s">
        <v>8</v>
      </c>
      <c r="D12" s="14">
        <v>9</v>
      </c>
      <c r="E12" s="6"/>
      <c r="F12" s="8">
        <f t="shared" si="0"/>
        <v>0</v>
      </c>
      <c r="G12" s="22"/>
      <c r="H12" s="22"/>
      <c r="I12" s="22">
        <v>1</v>
      </c>
      <c r="J12" s="22"/>
      <c r="K12" s="38"/>
      <c r="L12" s="38"/>
      <c r="M12" s="38"/>
      <c r="N12" s="38"/>
      <c r="O12" s="38"/>
      <c r="P12" s="38">
        <v>7</v>
      </c>
      <c r="Q12" s="38"/>
      <c r="R12" s="38"/>
      <c r="S12" s="38"/>
      <c r="T12" s="38"/>
      <c r="U12" s="38">
        <v>1</v>
      </c>
      <c r="V12" s="15"/>
      <c r="W12" s="15"/>
      <c r="X12" s="15"/>
      <c r="Y12" s="15"/>
    </row>
    <row r="13" spans="2:25" ht="15" customHeight="1" x14ac:dyDescent="0.25">
      <c r="B13" s="4">
        <v>9</v>
      </c>
      <c r="C13" s="5" t="s">
        <v>119</v>
      </c>
      <c r="D13" s="14">
        <v>2</v>
      </c>
      <c r="E13" s="6"/>
      <c r="F13" s="8">
        <f t="shared" si="0"/>
        <v>0</v>
      </c>
      <c r="G13" s="23"/>
      <c r="H13" s="23"/>
      <c r="I13" s="23"/>
      <c r="J13" s="23"/>
      <c r="K13" s="23"/>
      <c r="L13" s="23"/>
      <c r="M13" s="23"/>
      <c r="N13" s="41"/>
      <c r="O13" s="41"/>
      <c r="P13" s="41"/>
      <c r="Q13" s="42">
        <v>2</v>
      </c>
      <c r="R13" s="41"/>
      <c r="S13" s="41"/>
      <c r="T13" s="22"/>
      <c r="U13" s="22"/>
      <c r="V13" s="15"/>
      <c r="W13" s="15"/>
      <c r="X13" s="15"/>
      <c r="Y13" s="15"/>
    </row>
    <row r="14" spans="2:25" ht="15.75" customHeight="1" x14ac:dyDescent="0.25">
      <c r="B14" s="4">
        <v>10</v>
      </c>
      <c r="C14" s="5" t="s">
        <v>120</v>
      </c>
      <c r="D14" s="14">
        <v>1</v>
      </c>
      <c r="E14" s="6"/>
      <c r="F14" s="8">
        <f t="shared" si="0"/>
        <v>0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>
        <v>1</v>
      </c>
      <c r="R14" s="23"/>
      <c r="S14" s="23"/>
      <c r="T14" s="23"/>
      <c r="U14" s="23"/>
    </row>
    <row r="15" spans="2:25" ht="15.75" x14ac:dyDescent="0.25">
      <c r="B15" s="4">
        <v>11</v>
      </c>
      <c r="C15" s="5" t="s">
        <v>121</v>
      </c>
      <c r="D15" s="14">
        <v>1</v>
      </c>
      <c r="E15" s="6"/>
      <c r="F15" s="8">
        <f t="shared" si="0"/>
        <v>0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>
        <v>1</v>
      </c>
      <c r="R15" s="23"/>
      <c r="S15" s="23"/>
      <c r="T15" s="23"/>
      <c r="U15" s="23"/>
    </row>
    <row r="16" spans="2:25" ht="15.75" x14ac:dyDescent="0.25">
      <c r="B16" s="4">
        <v>12</v>
      </c>
      <c r="C16" s="5" t="s">
        <v>122</v>
      </c>
      <c r="D16" s="14">
        <v>3</v>
      </c>
      <c r="E16" s="6"/>
      <c r="F16" s="8">
        <f t="shared" si="0"/>
        <v>0</v>
      </c>
      <c r="G16" s="23"/>
      <c r="H16" s="23"/>
      <c r="I16" s="23"/>
      <c r="J16" s="23"/>
      <c r="K16" s="23"/>
      <c r="L16" s="23"/>
      <c r="M16" s="23"/>
      <c r="N16" s="23"/>
      <c r="O16" s="23"/>
      <c r="P16" s="23">
        <v>2</v>
      </c>
      <c r="Q16" s="23"/>
      <c r="R16" s="23"/>
      <c r="S16" s="23">
        <v>1</v>
      </c>
      <c r="T16" s="23"/>
      <c r="U16" s="23"/>
    </row>
    <row r="17" spans="2:21" ht="15.75" x14ac:dyDescent="0.25">
      <c r="B17" s="4">
        <v>13</v>
      </c>
      <c r="C17" s="5" t="s">
        <v>123</v>
      </c>
      <c r="D17" s="14">
        <v>1</v>
      </c>
      <c r="E17" s="6"/>
      <c r="F17" s="8">
        <f t="shared" si="0"/>
        <v>0</v>
      </c>
      <c r="G17" s="23"/>
      <c r="H17" s="23"/>
      <c r="I17" s="23"/>
      <c r="J17" s="23">
        <v>1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pans="2:21" ht="15.75" x14ac:dyDescent="0.25">
      <c r="B18" s="4">
        <v>14</v>
      </c>
      <c r="C18" s="5" t="s">
        <v>124</v>
      </c>
      <c r="D18" s="14">
        <v>6</v>
      </c>
      <c r="E18" s="6"/>
      <c r="F18" s="8">
        <f t="shared" si="0"/>
        <v>0</v>
      </c>
      <c r="G18" s="23"/>
      <c r="H18" s="23"/>
      <c r="I18" s="23"/>
      <c r="J18" s="23"/>
      <c r="K18" s="23"/>
      <c r="L18" s="23"/>
      <c r="M18" s="23"/>
      <c r="N18" s="23"/>
      <c r="O18" s="23"/>
      <c r="P18" s="23">
        <v>6</v>
      </c>
      <c r="Q18" s="23"/>
      <c r="R18" s="23"/>
      <c r="S18" s="23"/>
      <c r="T18" s="23"/>
      <c r="U18" s="23"/>
    </row>
    <row r="19" spans="2:21" ht="15.75" x14ac:dyDescent="0.25">
      <c r="B19" s="4">
        <v>15</v>
      </c>
      <c r="C19" s="5" t="s">
        <v>125</v>
      </c>
      <c r="D19" s="14">
        <v>6</v>
      </c>
      <c r="E19" s="6"/>
      <c r="F19" s="8">
        <f t="shared" si="0"/>
        <v>0</v>
      </c>
      <c r="G19" s="23"/>
      <c r="H19" s="23"/>
      <c r="I19" s="23"/>
      <c r="J19" s="23"/>
      <c r="K19" s="23"/>
      <c r="L19" s="23"/>
      <c r="M19" s="23"/>
      <c r="N19" s="23"/>
      <c r="O19" s="23"/>
      <c r="P19" s="23">
        <v>6</v>
      </c>
      <c r="Q19" s="23"/>
      <c r="R19" s="23"/>
      <c r="S19" s="23"/>
      <c r="T19" s="23"/>
      <c r="U19" s="23"/>
    </row>
    <row r="20" spans="2:21" ht="15.75" x14ac:dyDescent="0.25">
      <c r="B20" s="4">
        <v>16</v>
      </c>
      <c r="C20" s="5" t="s">
        <v>126</v>
      </c>
      <c r="D20" s="14">
        <v>6</v>
      </c>
      <c r="E20" s="6"/>
      <c r="F20" s="8">
        <f t="shared" si="0"/>
        <v>0</v>
      </c>
      <c r="G20" s="23"/>
      <c r="H20" s="23"/>
      <c r="I20" s="23"/>
      <c r="J20" s="23"/>
      <c r="K20" s="23"/>
      <c r="L20" s="23"/>
      <c r="M20" s="23"/>
      <c r="N20" s="23"/>
      <c r="O20" s="23"/>
      <c r="P20" s="23">
        <v>6</v>
      </c>
      <c r="Q20" s="23"/>
      <c r="R20" s="23"/>
      <c r="S20" s="23"/>
      <c r="T20" s="23"/>
      <c r="U20" s="23"/>
    </row>
    <row r="21" spans="2:21" ht="15.75" x14ac:dyDescent="0.25">
      <c r="B21" s="4">
        <v>17</v>
      </c>
      <c r="C21" s="5" t="s">
        <v>127</v>
      </c>
      <c r="D21" s="14">
        <v>9</v>
      </c>
      <c r="E21" s="6"/>
      <c r="F21" s="8">
        <f t="shared" si="0"/>
        <v>0</v>
      </c>
      <c r="G21" s="23"/>
      <c r="H21" s="23"/>
      <c r="I21" s="23"/>
      <c r="J21" s="23"/>
      <c r="K21" s="23"/>
      <c r="L21" s="23"/>
      <c r="M21" s="23"/>
      <c r="N21" s="23"/>
      <c r="O21" s="23"/>
      <c r="P21" s="23">
        <v>9</v>
      </c>
      <c r="Q21" s="23"/>
      <c r="R21" s="23"/>
      <c r="S21" s="23"/>
      <c r="T21" s="23"/>
      <c r="U21" s="23"/>
    </row>
    <row r="22" spans="2:21" ht="15" customHeight="1" x14ac:dyDescent="0.25">
      <c r="B22" s="4">
        <v>18</v>
      </c>
      <c r="C22" s="5" t="s">
        <v>128</v>
      </c>
      <c r="D22" s="14">
        <v>2</v>
      </c>
      <c r="E22" s="6"/>
      <c r="F22" s="8">
        <f t="shared" si="0"/>
        <v>0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>
        <v>2</v>
      </c>
      <c r="T22" s="23"/>
      <c r="U22" s="23"/>
    </row>
    <row r="23" spans="2:21" ht="15" customHeight="1" x14ac:dyDescent="0.25">
      <c r="B23" s="4">
        <v>19</v>
      </c>
      <c r="C23" s="5" t="s">
        <v>129</v>
      </c>
      <c r="D23" s="14">
        <v>2</v>
      </c>
      <c r="E23" s="6"/>
      <c r="F23" s="8">
        <f t="shared" si="0"/>
        <v>0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>
        <v>2</v>
      </c>
      <c r="T23" s="23"/>
      <c r="U23" s="23"/>
    </row>
    <row r="24" spans="2:21" ht="15" customHeight="1" x14ac:dyDescent="0.25">
      <c r="B24" s="4">
        <v>20</v>
      </c>
      <c r="C24" s="5" t="s">
        <v>130</v>
      </c>
      <c r="D24" s="39">
        <v>2</v>
      </c>
      <c r="E24" s="6"/>
      <c r="F24" s="8">
        <f t="shared" si="0"/>
        <v>0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>
        <v>2</v>
      </c>
      <c r="T24" s="23"/>
      <c r="U24" s="23"/>
    </row>
    <row r="25" spans="2:21" ht="15" customHeight="1" x14ac:dyDescent="0.25">
      <c r="B25" s="4">
        <v>21</v>
      </c>
      <c r="C25" s="5" t="s">
        <v>131</v>
      </c>
      <c r="D25" s="14">
        <v>5</v>
      </c>
      <c r="E25" s="6"/>
      <c r="F25" s="8">
        <f t="shared" si="0"/>
        <v>0</v>
      </c>
      <c r="G25" s="23"/>
      <c r="H25" s="23"/>
      <c r="I25" s="23"/>
      <c r="J25" s="23"/>
      <c r="K25" s="23"/>
      <c r="L25" s="23"/>
      <c r="M25" s="23"/>
      <c r="N25" s="23"/>
      <c r="O25" s="23"/>
      <c r="P25" s="23">
        <v>3</v>
      </c>
      <c r="Q25" s="23"/>
      <c r="R25" s="23"/>
      <c r="S25" s="23">
        <v>2</v>
      </c>
      <c r="T25" s="23"/>
      <c r="U25" s="23"/>
    </row>
    <row r="26" spans="2:21" ht="15" customHeight="1" x14ac:dyDescent="0.25">
      <c r="B26" s="4">
        <v>22</v>
      </c>
      <c r="C26" s="5" t="s">
        <v>132</v>
      </c>
      <c r="D26" s="14">
        <v>5</v>
      </c>
      <c r="E26" s="6"/>
      <c r="F26" s="8">
        <f t="shared" si="0"/>
        <v>0</v>
      </c>
      <c r="G26" s="23"/>
      <c r="H26" s="23"/>
      <c r="I26" s="23"/>
      <c r="J26" s="23"/>
      <c r="K26" s="23"/>
      <c r="L26" s="23"/>
      <c r="M26" s="23"/>
      <c r="N26" s="23"/>
      <c r="O26" s="23"/>
      <c r="P26" s="23">
        <v>3</v>
      </c>
      <c r="Q26" s="23"/>
      <c r="R26" s="23"/>
      <c r="S26" s="23">
        <v>2</v>
      </c>
      <c r="T26" s="23"/>
      <c r="U26" s="23"/>
    </row>
    <row r="27" spans="2:21" ht="15" customHeight="1" x14ac:dyDescent="0.25">
      <c r="B27" s="4">
        <v>23</v>
      </c>
      <c r="C27" s="5" t="s">
        <v>133</v>
      </c>
      <c r="D27" s="14">
        <v>6</v>
      </c>
      <c r="E27" s="6"/>
      <c r="F27" s="8">
        <f t="shared" si="0"/>
        <v>0</v>
      </c>
      <c r="G27" s="23"/>
      <c r="H27" s="23"/>
      <c r="I27" s="23"/>
      <c r="J27" s="23"/>
      <c r="K27" s="23"/>
      <c r="L27" s="23"/>
      <c r="M27" s="23"/>
      <c r="N27" s="23"/>
      <c r="O27" s="23"/>
      <c r="P27" s="23">
        <v>3</v>
      </c>
      <c r="Q27" s="23"/>
      <c r="R27" s="23"/>
      <c r="S27" s="23">
        <v>3</v>
      </c>
      <c r="T27" s="23"/>
      <c r="U27" s="23"/>
    </row>
    <row r="28" spans="2:21" ht="15" customHeight="1" x14ac:dyDescent="0.25">
      <c r="B28" s="4">
        <v>24</v>
      </c>
      <c r="C28" s="5" t="s">
        <v>134</v>
      </c>
      <c r="D28" s="14">
        <v>5</v>
      </c>
      <c r="E28" s="6"/>
      <c r="F28" s="8">
        <f t="shared" si="0"/>
        <v>0</v>
      </c>
      <c r="G28" s="23"/>
      <c r="H28" s="23"/>
      <c r="I28" s="23"/>
      <c r="J28" s="23"/>
      <c r="K28" s="23"/>
      <c r="L28" s="23"/>
      <c r="M28" s="23"/>
      <c r="N28" s="23"/>
      <c r="O28" s="23"/>
      <c r="P28" s="23">
        <v>3</v>
      </c>
      <c r="Q28" s="23"/>
      <c r="R28" s="23"/>
      <c r="S28" s="23">
        <v>2</v>
      </c>
      <c r="T28" s="23"/>
      <c r="U28" s="23"/>
    </row>
    <row r="29" spans="2:21" ht="15.75" x14ac:dyDescent="0.25">
      <c r="B29" s="4">
        <v>25</v>
      </c>
      <c r="C29" s="5" t="s">
        <v>135</v>
      </c>
      <c r="D29" s="14">
        <v>2</v>
      </c>
      <c r="E29" s="6"/>
      <c r="F29" s="8">
        <f t="shared" si="0"/>
        <v>0</v>
      </c>
      <c r="G29" s="23"/>
      <c r="H29" s="23"/>
      <c r="I29" s="23"/>
      <c r="J29" s="23"/>
      <c r="K29" s="23"/>
      <c r="L29" s="23"/>
      <c r="M29" s="23"/>
      <c r="N29" s="23"/>
      <c r="O29" s="23"/>
      <c r="P29" s="23">
        <v>2</v>
      </c>
      <c r="Q29" s="23"/>
      <c r="R29" s="23"/>
      <c r="S29" s="23"/>
      <c r="T29" s="23"/>
      <c r="U29" s="23"/>
    </row>
    <row r="30" spans="2:21" ht="15.75" x14ac:dyDescent="0.25">
      <c r="B30" s="4">
        <v>26</v>
      </c>
      <c r="C30" s="5" t="s">
        <v>136</v>
      </c>
      <c r="D30" s="14">
        <v>3</v>
      </c>
      <c r="E30" s="6"/>
      <c r="F30" s="8">
        <f t="shared" si="0"/>
        <v>0</v>
      </c>
      <c r="G30" s="23"/>
      <c r="H30" s="23"/>
      <c r="I30" s="23"/>
      <c r="J30" s="23"/>
      <c r="K30" s="23"/>
      <c r="L30" s="23"/>
      <c r="M30" s="23"/>
      <c r="N30" s="23"/>
      <c r="O30" s="23"/>
      <c r="P30" s="23">
        <v>3</v>
      </c>
      <c r="Q30" s="23"/>
      <c r="R30" s="23"/>
      <c r="S30" s="23"/>
      <c r="T30" s="23"/>
      <c r="U30" s="23"/>
    </row>
    <row r="31" spans="2:21" ht="15.75" x14ac:dyDescent="0.25">
      <c r="B31" s="4">
        <v>27</v>
      </c>
      <c r="C31" s="5" t="s">
        <v>137</v>
      </c>
      <c r="D31" s="14">
        <v>2</v>
      </c>
      <c r="E31" s="6"/>
      <c r="F31" s="8">
        <f t="shared" si="0"/>
        <v>0</v>
      </c>
      <c r="G31" s="23"/>
      <c r="H31" s="23"/>
      <c r="I31" s="23"/>
      <c r="J31" s="23"/>
      <c r="K31" s="23"/>
      <c r="L31" s="23"/>
      <c r="M31" s="23"/>
      <c r="N31" s="23"/>
      <c r="O31" s="23"/>
      <c r="P31" s="23">
        <v>2</v>
      </c>
      <c r="Q31" s="23"/>
      <c r="R31" s="23"/>
      <c r="S31" s="23"/>
      <c r="T31" s="23"/>
      <c r="U31" s="23"/>
    </row>
    <row r="32" spans="2:21" ht="15.75" x14ac:dyDescent="0.25">
      <c r="B32" s="4">
        <v>28</v>
      </c>
      <c r="C32" s="5" t="s">
        <v>138</v>
      </c>
      <c r="D32" s="14">
        <v>4</v>
      </c>
      <c r="E32" s="6"/>
      <c r="F32" s="8">
        <f t="shared" si="0"/>
        <v>0</v>
      </c>
      <c r="G32" s="23"/>
      <c r="H32" s="23"/>
      <c r="I32" s="23"/>
      <c r="J32" s="23"/>
      <c r="K32" s="23"/>
      <c r="L32" s="23"/>
      <c r="M32" s="23"/>
      <c r="N32" s="23"/>
      <c r="O32" s="23"/>
      <c r="P32" s="23">
        <v>4</v>
      </c>
      <c r="Q32" s="23"/>
      <c r="R32" s="23"/>
      <c r="S32" s="23"/>
      <c r="T32" s="23"/>
      <c r="U32" s="23"/>
    </row>
    <row r="33" spans="2:21" ht="15.75" x14ac:dyDescent="0.25">
      <c r="B33" s="4">
        <v>29</v>
      </c>
      <c r="C33" s="5" t="s">
        <v>139</v>
      </c>
      <c r="D33" s="14">
        <v>4</v>
      </c>
      <c r="E33" s="6"/>
      <c r="F33" s="8">
        <f t="shared" si="0"/>
        <v>0</v>
      </c>
      <c r="G33" s="23"/>
      <c r="H33" s="23"/>
      <c r="I33" s="23"/>
      <c r="J33" s="23"/>
      <c r="K33" s="23"/>
      <c r="L33" s="23"/>
      <c r="M33" s="23"/>
      <c r="N33" s="23"/>
      <c r="O33" s="23"/>
      <c r="P33" s="23">
        <v>4</v>
      </c>
      <c r="Q33" s="23"/>
      <c r="R33" s="23"/>
      <c r="S33" s="23"/>
      <c r="T33" s="23"/>
      <c r="U33" s="23"/>
    </row>
    <row r="34" spans="2:21" ht="15.75" x14ac:dyDescent="0.25">
      <c r="B34" s="4">
        <v>30</v>
      </c>
      <c r="C34" s="5" t="s">
        <v>140</v>
      </c>
      <c r="D34" s="14">
        <v>4</v>
      </c>
      <c r="E34" s="6"/>
      <c r="F34" s="8">
        <f t="shared" si="0"/>
        <v>0</v>
      </c>
      <c r="G34" s="23"/>
      <c r="H34" s="23"/>
      <c r="I34" s="23"/>
      <c r="J34" s="23"/>
      <c r="K34" s="23"/>
      <c r="L34" s="23"/>
      <c r="M34" s="23"/>
      <c r="N34" s="23"/>
      <c r="O34" s="23"/>
      <c r="P34" s="23">
        <v>4</v>
      </c>
      <c r="Q34" s="23"/>
      <c r="R34" s="23"/>
      <c r="S34" s="23"/>
      <c r="T34" s="23"/>
      <c r="U34" s="23"/>
    </row>
    <row r="35" spans="2:21" ht="15.75" x14ac:dyDescent="0.25">
      <c r="B35" s="4">
        <v>31</v>
      </c>
      <c r="C35" s="5" t="s">
        <v>141</v>
      </c>
      <c r="D35" s="14">
        <v>4</v>
      </c>
      <c r="E35" s="6"/>
      <c r="F35" s="8">
        <f t="shared" si="0"/>
        <v>0</v>
      </c>
      <c r="G35" s="23"/>
      <c r="H35" s="23"/>
      <c r="I35" s="23"/>
      <c r="J35" s="23"/>
      <c r="K35" s="23"/>
      <c r="L35" s="23"/>
      <c r="M35" s="23"/>
      <c r="N35" s="23"/>
      <c r="O35" s="23"/>
      <c r="P35" s="23">
        <v>4</v>
      </c>
      <c r="Q35" s="23"/>
      <c r="R35" s="23"/>
      <c r="S35" s="23"/>
      <c r="T35" s="23"/>
      <c r="U35" s="23"/>
    </row>
    <row r="36" spans="2:21" ht="15.75" x14ac:dyDescent="0.25">
      <c r="B36" s="4">
        <v>32</v>
      </c>
      <c r="C36" s="5" t="s">
        <v>142</v>
      </c>
      <c r="D36" s="14">
        <v>10</v>
      </c>
      <c r="E36" s="6"/>
      <c r="F36" s="8">
        <f t="shared" si="0"/>
        <v>0</v>
      </c>
      <c r="G36" s="23"/>
      <c r="H36" s="23"/>
      <c r="I36" s="23"/>
      <c r="J36" s="23"/>
      <c r="K36" s="23"/>
      <c r="L36" s="23"/>
      <c r="M36" s="23"/>
      <c r="N36" s="23"/>
      <c r="O36" s="23"/>
      <c r="P36" s="23">
        <v>10</v>
      </c>
      <c r="Q36" s="23"/>
      <c r="R36" s="23"/>
      <c r="S36" s="23"/>
      <c r="T36" s="23"/>
      <c r="U36" s="23"/>
    </row>
    <row r="37" spans="2:21" ht="15" customHeight="1" x14ac:dyDescent="0.25">
      <c r="B37" s="4">
        <v>33</v>
      </c>
      <c r="C37" s="5" t="s">
        <v>143</v>
      </c>
      <c r="D37" s="14">
        <v>1</v>
      </c>
      <c r="E37" s="6"/>
      <c r="F37" s="8">
        <f t="shared" si="0"/>
        <v>0</v>
      </c>
      <c r="G37" s="23"/>
      <c r="H37" s="23"/>
      <c r="I37" s="23"/>
      <c r="J37" s="23"/>
      <c r="K37" s="23"/>
      <c r="L37" s="23"/>
      <c r="M37" s="23"/>
      <c r="N37" s="23"/>
      <c r="O37" s="23"/>
      <c r="P37" s="23">
        <v>1</v>
      </c>
      <c r="Q37" s="23"/>
      <c r="R37" s="23"/>
      <c r="S37" s="23"/>
      <c r="T37" s="23"/>
      <c r="U37" s="23"/>
    </row>
    <row r="38" spans="2:21" ht="15" customHeight="1" x14ac:dyDescent="0.25">
      <c r="B38" s="4">
        <v>34</v>
      </c>
      <c r="C38" s="5" t="s">
        <v>144</v>
      </c>
      <c r="D38" s="14">
        <v>1</v>
      </c>
      <c r="E38" s="6"/>
      <c r="F38" s="8">
        <f t="shared" si="0"/>
        <v>0</v>
      </c>
      <c r="G38" s="23"/>
      <c r="H38" s="23"/>
      <c r="I38" s="23"/>
      <c r="J38" s="23"/>
      <c r="K38" s="23"/>
      <c r="L38" s="23"/>
      <c r="M38" s="23"/>
      <c r="N38" s="23"/>
      <c r="O38" s="23"/>
      <c r="P38" s="23">
        <v>1</v>
      </c>
      <c r="Q38" s="23"/>
      <c r="R38" s="23"/>
      <c r="S38" s="23"/>
      <c r="T38" s="23"/>
      <c r="U38" s="23"/>
    </row>
    <row r="39" spans="2:21" ht="15.75" x14ac:dyDescent="0.25">
      <c r="B39" s="4">
        <v>35</v>
      </c>
      <c r="C39" s="5" t="s">
        <v>145</v>
      </c>
      <c r="D39" s="14">
        <v>21</v>
      </c>
      <c r="E39" s="6"/>
      <c r="F39" s="8">
        <f t="shared" si="0"/>
        <v>0</v>
      </c>
      <c r="G39" s="23"/>
      <c r="H39" s="23"/>
      <c r="I39" s="23"/>
      <c r="J39" s="23">
        <v>1</v>
      </c>
      <c r="K39" s="23"/>
      <c r="L39" s="23"/>
      <c r="M39" s="23"/>
      <c r="N39" s="23"/>
      <c r="O39" s="23"/>
      <c r="P39" s="23">
        <v>20</v>
      </c>
      <c r="Q39" s="23"/>
      <c r="R39" s="23"/>
      <c r="S39" s="23"/>
      <c r="T39" s="23"/>
      <c r="U39" s="23"/>
    </row>
    <row r="40" spans="2:21" ht="15.75" x14ac:dyDescent="0.25">
      <c r="B40" s="4">
        <v>36</v>
      </c>
      <c r="C40" s="5" t="s">
        <v>146</v>
      </c>
      <c r="D40" s="14">
        <v>4</v>
      </c>
      <c r="E40" s="6"/>
      <c r="F40" s="8">
        <f t="shared" si="0"/>
        <v>0</v>
      </c>
      <c r="G40" s="23"/>
      <c r="H40" s="23"/>
      <c r="I40" s="23"/>
      <c r="J40" s="23"/>
      <c r="K40" s="23"/>
      <c r="L40" s="23"/>
      <c r="M40" s="23"/>
      <c r="N40" s="23"/>
      <c r="O40" s="23"/>
      <c r="P40" s="23">
        <v>4</v>
      </c>
      <c r="Q40" s="23"/>
      <c r="R40" s="23"/>
      <c r="S40" s="23"/>
      <c r="T40" s="23"/>
      <c r="U40" s="23"/>
    </row>
    <row r="41" spans="2:21" ht="15.75" x14ac:dyDescent="0.25">
      <c r="B41" s="4">
        <v>37</v>
      </c>
      <c r="C41" s="5" t="s">
        <v>147</v>
      </c>
      <c r="D41" s="14">
        <v>4</v>
      </c>
      <c r="E41" s="6"/>
      <c r="F41" s="8">
        <f t="shared" si="0"/>
        <v>0</v>
      </c>
      <c r="G41" s="23"/>
      <c r="H41" s="23"/>
      <c r="I41" s="23"/>
      <c r="J41" s="23"/>
      <c r="K41" s="23"/>
      <c r="L41" s="23"/>
      <c r="M41" s="23"/>
      <c r="N41" s="23"/>
      <c r="O41" s="23"/>
      <c r="P41" s="23">
        <v>4</v>
      </c>
      <c r="Q41" s="23"/>
      <c r="R41" s="23"/>
      <c r="S41" s="23"/>
      <c r="T41" s="23"/>
      <c r="U41" s="23"/>
    </row>
    <row r="42" spans="2:21" ht="15.75" x14ac:dyDescent="0.25">
      <c r="B42" s="4">
        <v>38</v>
      </c>
      <c r="C42" s="5" t="s">
        <v>148</v>
      </c>
      <c r="D42" s="14">
        <v>4</v>
      </c>
      <c r="E42" s="6"/>
      <c r="F42" s="8">
        <f t="shared" si="0"/>
        <v>0</v>
      </c>
      <c r="G42" s="23"/>
      <c r="H42" s="23"/>
      <c r="I42" s="23"/>
      <c r="J42" s="23"/>
      <c r="K42" s="23"/>
      <c r="L42" s="23"/>
      <c r="M42" s="23"/>
      <c r="N42" s="23"/>
      <c r="O42" s="23"/>
      <c r="P42" s="23">
        <v>4</v>
      </c>
      <c r="Q42" s="23"/>
      <c r="R42" s="23"/>
      <c r="S42" s="23"/>
      <c r="T42" s="23"/>
      <c r="U42" s="23"/>
    </row>
    <row r="43" spans="2:21" ht="15.75" x14ac:dyDescent="0.25">
      <c r="B43" s="4">
        <v>39</v>
      </c>
      <c r="C43" s="5" t="s">
        <v>149</v>
      </c>
      <c r="D43" s="14">
        <v>4</v>
      </c>
      <c r="E43" s="6"/>
      <c r="F43" s="8">
        <f t="shared" si="0"/>
        <v>0</v>
      </c>
      <c r="G43" s="23"/>
      <c r="H43" s="23"/>
      <c r="I43" s="23"/>
      <c r="J43" s="23"/>
      <c r="K43" s="23"/>
      <c r="L43" s="23"/>
      <c r="M43" s="23"/>
      <c r="N43" s="23"/>
      <c r="O43" s="23"/>
      <c r="P43" s="23">
        <v>4</v>
      </c>
      <c r="Q43" s="23"/>
      <c r="R43" s="23"/>
      <c r="S43" s="23"/>
      <c r="T43" s="23"/>
      <c r="U43" s="23"/>
    </row>
    <row r="44" spans="2:21" ht="15.75" x14ac:dyDescent="0.25">
      <c r="B44" s="4">
        <v>40</v>
      </c>
      <c r="C44" s="5" t="s">
        <v>150</v>
      </c>
      <c r="D44" s="14">
        <v>2</v>
      </c>
      <c r="E44" s="6"/>
      <c r="F44" s="8">
        <f t="shared" si="0"/>
        <v>0</v>
      </c>
      <c r="G44" s="23"/>
      <c r="H44" s="23"/>
      <c r="I44" s="23"/>
      <c r="J44" s="23"/>
      <c r="K44" s="23"/>
      <c r="L44" s="23"/>
      <c r="M44" s="23"/>
      <c r="N44" s="23"/>
      <c r="O44" s="23"/>
      <c r="P44" s="23">
        <v>2</v>
      </c>
      <c r="Q44" s="23"/>
      <c r="R44" s="23"/>
      <c r="S44" s="23"/>
      <c r="T44" s="23"/>
      <c r="U44" s="23"/>
    </row>
    <row r="45" spans="2:21" ht="15.75" x14ac:dyDescent="0.25">
      <c r="B45" s="4">
        <v>41</v>
      </c>
      <c r="C45" s="5" t="s">
        <v>151</v>
      </c>
      <c r="D45" s="14">
        <v>2</v>
      </c>
      <c r="E45" s="6"/>
      <c r="F45" s="8">
        <f t="shared" si="0"/>
        <v>0</v>
      </c>
      <c r="G45" s="23"/>
      <c r="H45" s="23"/>
      <c r="I45" s="23"/>
      <c r="J45" s="23"/>
      <c r="K45" s="23"/>
      <c r="L45" s="23"/>
      <c r="M45" s="23"/>
      <c r="N45" s="23"/>
      <c r="O45" s="23"/>
      <c r="P45" s="23">
        <v>2</v>
      </c>
      <c r="Q45" s="23"/>
      <c r="R45" s="23"/>
      <c r="S45" s="23"/>
      <c r="T45" s="23"/>
      <c r="U45" s="23"/>
    </row>
    <row r="46" spans="2:21" ht="15.75" x14ac:dyDescent="0.25">
      <c r="B46" s="4">
        <v>42</v>
      </c>
      <c r="C46" s="5" t="s">
        <v>152</v>
      </c>
      <c r="D46" s="14">
        <v>2</v>
      </c>
      <c r="E46" s="6"/>
      <c r="F46" s="8">
        <f t="shared" si="0"/>
        <v>0</v>
      </c>
      <c r="G46" s="23"/>
      <c r="H46" s="23"/>
      <c r="I46" s="23"/>
      <c r="J46" s="23"/>
      <c r="K46" s="23"/>
      <c r="L46" s="23"/>
      <c r="M46" s="23"/>
      <c r="N46" s="23"/>
      <c r="O46" s="23"/>
      <c r="P46" s="23">
        <v>2</v>
      </c>
      <c r="Q46" s="23"/>
      <c r="R46" s="23"/>
      <c r="S46" s="23"/>
      <c r="T46" s="23"/>
      <c r="U46" s="23"/>
    </row>
    <row r="47" spans="2:21" ht="15.75" x14ac:dyDescent="0.25">
      <c r="B47" s="4">
        <v>43</v>
      </c>
      <c r="C47" s="5" t="s">
        <v>153</v>
      </c>
      <c r="D47" s="14">
        <v>2</v>
      </c>
      <c r="E47" s="6"/>
      <c r="F47" s="8">
        <f t="shared" si="0"/>
        <v>0</v>
      </c>
      <c r="G47" s="23"/>
      <c r="H47" s="23"/>
      <c r="I47" s="23"/>
      <c r="J47" s="23"/>
      <c r="K47" s="23"/>
      <c r="L47" s="23"/>
      <c r="M47" s="23"/>
      <c r="N47" s="23"/>
      <c r="O47" s="23"/>
      <c r="P47" s="23">
        <v>2</v>
      </c>
      <c r="Q47" s="23"/>
      <c r="R47" s="23"/>
      <c r="S47" s="23"/>
      <c r="T47" s="23"/>
      <c r="U47" s="23"/>
    </row>
    <row r="48" spans="2:21" ht="15.75" x14ac:dyDescent="0.25">
      <c r="B48" s="4">
        <v>44</v>
      </c>
      <c r="C48" s="5" t="s">
        <v>167</v>
      </c>
      <c r="D48" s="14">
        <v>1</v>
      </c>
      <c r="E48" s="6"/>
      <c r="F48" s="8">
        <f t="shared" si="0"/>
        <v>0</v>
      </c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</row>
    <row r="49" spans="2:21" ht="31.5" x14ac:dyDescent="0.25">
      <c r="B49" s="4">
        <v>45</v>
      </c>
      <c r="C49" s="43" t="s">
        <v>154</v>
      </c>
      <c r="D49" s="14">
        <v>27</v>
      </c>
      <c r="E49" s="6"/>
      <c r="F49" s="8">
        <f t="shared" si="0"/>
        <v>0</v>
      </c>
      <c r="G49" s="23"/>
      <c r="H49" s="23"/>
      <c r="I49" s="23">
        <v>2</v>
      </c>
      <c r="J49" s="23"/>
      <c r="K49" s="23"/>
      <c r="L49" s="23">
        <v>1</v>
      </c>
      <c r="M49" s="23">
        <v>1</v>
      </c>
      <c r="N49" s="23"/>
      <c r="O49" s="23">
        <v>2</v>
      </c>
      <c r="P49" s="23">
        <v>16</v>
      </c>
      <c r="Q49" s="23">
        <v>1</v>
      </c>
      <c r="R49" s="23">
        <v>1</v>
      </c>
      <c r="S49" s="23">
        <v>2</v>
      </c>
      <c r="T49" s="23"/>
      <c r="U49" s="23">
        <v>1</v>
      </c>
    </row>
    <row r="50" spans="2:21" ht="15.75" x14ac:dyDescent="0.25">
      <c r="B50" s="4">
        <v>46</v>
      </c>
      <c r="C50" s="5" t="s">
        <v>155</v>
      </c>
      <c r="D50" s="14">
        <v>37</v>
      </c>
      <c r="E50" s="6"/>
      <c r="F50" s="8">
        <f t="shared" si="0"/>
        <v>0</v>
      </c>
      <c r="G50" s="23">
        <v>1</v>
      </c>
      <c r="H50" s="23"/>
      <c r="I50" s="23">
        <v>2</v>
      </c>
      <c r="J50" s="23">
        <v>2</v>
      </c>
      <c r="K50" s="23"/>
      <c r="L50" s="23">
        <v>1</v>
      </c>
      <c r="M50" s="23">
        <v>1</v>
      </c>
      <c r="N50" s="23">
        <v>4</v>
      </c>
      <c r="O50" s="23">
        <v>2</v>
      </c>
      <c r="P50" s="23">
        <v>16</v>
      </c>
      <c r="Q50" s="23">
        <v>2</v>
      </c>
      <c r="R50" s="23">
        <v>1</v>
      </c>
      <c r="S50" s="23">
        <v>2</v>
      </c>
      <c r="T50" s="23">
        <v>2</v>
      </c>
      <c r="U50" s="23">
        <v>1</v>
      </c>
    </row>
    <row r="51" spans="2:21" ht="15.75" x14ac:dyDescent="0.25">
      <c r="B51" s="4">
        <v>47</v>
      </c>
      <c r="C51" s="5" t="s">
        <v>90</v>
      </c>
      <c r="D51" s="14">
        <v>2</v>
      </c>
      <c r="E51" s="6"/>
      <c r="F51" s="8">
        <f t="shared" si="0"/>
        <v>0</v>
      </c>
      <c r="G51" s="23"/>
      <c r="H51" s="23"/>
      <c r="I51" s="23"/>
      <c r="J51" s="23"/>
      <c r="K51" s="23"/>
      <c r="L51" s="23"/>
      <c r="M51" s="23"/>
      <c r="N51" s="23"/>
      <c r="O51" s="23"/>
      <c r="P51" s="23">
        <v>2</v>
      </c>
      <c r="Q51" s="23"/>
      <c r="R51" s="23"/>
      <c r="S51" s="23"/>
      <c r="T51" s="23"/>
      <c r="U51" s="23"/>
    </row>
    <row r="52" spans="2:21" ht="15.75" x14ac:dyDescent="0.25">
      <c r="B52" s="4">
        <v>48</v>
      </c>
      <c r="C52" s="5" t="s">
        <v>109</v>
      </c>
      <c r="D52" s="14">
        <v>2</v>
      </c>
      <c r="E52" s="6"/>
      <c r="F52" s="8">
        <f t="shared" si="0"/>
        <v>0</v>
      </c>
      <c r="G52" s="23"/>
      <c r="H52" s="23"/>
      <c r="I52" s="23"/>
      <c r="J52" s="23"/>
      <c r="K52" s="23"/>
      <c r="L52" s="23"/>
      <c r="M52" s="23"/>
      <c r="N52" s="23"/>
      <c r="O52" s="23"/>
      <c r="P52" s="23">
        <v>2</v>
      </c>
      <c r="Q52" s="23"/>
      <c r="R52" s="23"/>
      <c r="S52" s="23"/>
      <c r="T52" s="23"/>
      <c r="U52" s="23"/>
    </row>
    <row r="53" spans="2:21" ht="15.75" x14ac:dyDescent="0.25">
      <c r="B53" s="4">
        <v>49</v>
      </c>
      <c r="C53" s="5" t="s">
        <v>161</v>
      </c>
      <c r="D53" s="14">
        <v>3</v>
      </c>
      <c r="E53" s="6"/>
      <c r="F53" s="8">
        <f t="shared" si="0"/>
        <v>0</v>
      </c>
      <c r="G53" s="23"/>
      <c r="H53" s="23"/>
      <c r="I53" s="23"/>
      <c r="J53" s="23"/>
      <c r="K53" s="23"/>
      <c r="L53" s="23"/>
      <c r="M53" s="23"/>
      <c r="N53" s="23"/>
      <c r="O53" s="23"/>
      <c r="P53" s="23">
        <v>3</v>
      </c>
      <c r="Q53" s="23"/>
      <c r="R53" s="23"/>
      <c r="S53" s="23"/>
      <c r="T53" s="23"/>
      <c r="U53" s="23"/>
    </row>
    <row r="54" spans="2:21" ht="15.75" x14ac:dyDescent="0.25">
      <c r="B54" s="4">
        <v>50</v>
      </c>
      <c r="C54" s="5" t="s">
        <v>162</v>
      </c>
      <c r="D54" s="14">
        <v>6</v>
      </c>
      <c r="E54" s="6"/>
      <c r="F54" s="8">
        <f t="shared" si="0"/>
        <v>0</v>
      </c>
      <c r="G54" s="23"/>
      <c r="H54" s="23"/>
      <c r="I54" s="23"/>
      <c r="J54" s="23"/>
      <c r="K54" s="23"/>
      <c r="L54" s="23"/>
      <c r="M54" s="23"/>
      <c r="N54" s="23"/>
      <c r="O54" s="23"/>
      <c r="P54" s="23">
        <v>6</v>
      </c>
      <c r="Q54" s="23"/>
      <c r="R54" s="23"/>
      <c r="S54" s="23"/>
      <c r="T54" s="23"/>
      <c r="U54" s="23"/>
    </row>
    <row r="55" spans="2:21" ht="15.75" x14ac:dyDescent="0.25">
      <c r="B55" s="4">
        <v>51</v>
      </c>
      <c r="C55" s="5" t="s">
        <v>163</v>
      </c>
      <c r="D55" s="14">
        <v>7</v>
      </c>
      <c r="E55" s="6"/>
      <c r="F55" s="8">
        <f t="shared" si="0"/>
        <v>0</v>
      </c>
      <c r="G55" s="23"/>
      <c r="H55" s="23"/>
      <c r="I55" s="23"/>
      <c r="J55" s="23"/>
      <c r="K55" s="23"/>
      <c r="L55" s="23"/>
      <c r="M55" s="23"/>
      <c r="N55" s="23"/>
      <c r="O55" s="23"/>
      <c r="P55" s="23">
        <v>7</v>
      </c>
      <c r="Q55" s="23"/>
      <c r="R55" s="23"/>
      <c r="S55" s="23"/>
      <c r="T55" s="23"/>
      <c r="U55" s="23"/>
    </row>
    <row r="56" spans="2:21" ht="15.75" x14ac:dyDescent="0.25">
      <c r="B56" s="4">
        <v>52</v>
      </c>
      <c r="C56" s="5" t="s">
        <v>164</v>
      </c>
      <c r="D56" s="14">
        <v>7</v>
      </c>
      <c r="E56" s="6"/>
      <c r="F56" s="8">
        <f t="shared" si="0"/>
        <v>0</v>
      </c>
      <c r="G56" s="23"/>
      <c r="H56" s="23"/>
      <c r="I56" s="23"/>
      <c r="J56" s="23"/>
      <c r="K56" s="23"/>
      <c r="L56" s="23"/>
      <c r="M56" s="23"/>
      <c r="N56" s="23"/>
      <c r="O56" s="23"/>
      <c r="P56" s="23">
        <v>7</v>
      </c>
      <c r="Q56" s="23"/>
      <c r="R56" s="23"/>
      <c r="S56" s="23"/>
      <c r="T56" s="23"/>
      <c r="U56" s="23"/>
    </row>
    <row r="57" spans="2:21" ht="15.75" x14ac:dyDescent="0.25">
      <c r="B57" s="4">
        <v>53</v>
      </c>
      <c r="C57" s="5" t="s">
        <v>165</v>
      </c>
      <c r="D57" s="14">
        <v>7</v>
      </c>
      <c r="E57" s="6"/>
      <c r="F57" s="8">
        <f t="shared" si="0"/>
        <v>0</v>
      </c>
      <c r="G57" s="23"/>
      <c r="H57" s="23"/>
      <c r="I57" s="23"/>
      <c r="J57" s="23"/>
      <c r="K57" s="23"/>
      <c r="L57" s="23"/>
      <c r="M57" s="23"/>
      <c r="N57" s="23"/>
      <c r="O57" s="23"/>
      <c r="P57" s="23">
        <v>7</v>
      </c>
      <c r="Q57" s="23"/>
      <c r="R57" s="23"/>
      <c r="S57" s="23"/>
      <c r="T57" s="23"/>
      <c r="U57" s="23"/>
    </row>
    <row r="58" spans="2:21" ht="15.75" x14ac:dyDescent="0.25">
      <c r="B58" s="4">
        <v>54</v>
      </c>
      <c r="C58" s="5" t="s">
        <v>166</v>
      </c>
      <c r="D58" s="14">
        <v>7</v>
      </c>
      <c r="E58" s="6"/>
      <c r="F58" s="8">
        <f t="shared" si="0"/>
        <v>0</v>
      </c>
      <c r="G58" s="23"/>
      <c r="H58" s="23"/>
      <c r="I58" s="23"/>
      <c r="J58" s="23"/>
      <c r="K58" s="23"/>
      <c r="L58" s="23"/>
      <c r="M58" s="23"/>
      <c r="N58" s="23"/>
      <c r="O58" s="23"/>
      <c r="P58" s="23">
        <v>7</v>
      </c>
      <c r="Q58" s="23"/>
      <c r="R58" s="23"/>
      <c r="S58" s="23"/>
      <c r="T58" s="23"/>
      <c r="U58" s="23"/>
    </row>
    <row r="59" spans="2:21" ht="15.75" x14ac:dyDescent="0.25">
      <c r="B59" s="58" t="s">
        <v>168</v>
      </c>
      <c r="C59" s="59"/>
      <c r="D59" s="14">
        <f>SUM(D5:D58)</f>
        <v>301</v>
      </c>
      <c r="E59" s="6"/>
      <c r="F59" s="8">
        <f t="shared" si="0"/>
        <v>0</v>
      </c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</row>
    <row r="60" spans="2:21" ht="15.75" x14ac:dyDescent="0.25">
      <c r="B60" s="53" t="s">
        <v>3</v>
      </c>
      <c r="C60" s="53"/>
      <c r="D60" s="53"/>
      <c r="E60" s="53"/>
      <c r="F60" s="9">
        <f>SUM(F5:F59)</f>
        <v>0</v>
      </c>
    </row>
    <row r="61" spans="2:21" ht="15.75" x14ac:dyDescent="0.25">
      <c r="B61" s="54" t="s">
        <v>0</v>
      </c>
      <c r="C61" s="54"/>
      <c r="D61" s="54"/>
      <c r="E61" s="54"/>
      <c r="F61" s="9">
        <f>SUM(F60*1.21)</f>
        <v>0</v>
      </c>
    </row>
    <row r="63" spans="2:21" ht="21" x14ac:dyDescent="0.35">
      <c r="B63" s="46"/>
      <c r="C63" s="46"/>
      <c r="D63" s="46"/>
      <c r="E63" s="46"/>
    </row>
    <row r="115" spans="2:5" x14ac:dyDescent="0.25">
      <c r="B115" s="55" t="s">
        <v>93</v>
      </c>
      <c r="C115" s="56"/>
      <c r="D115" s="56"/>
      <c r="E115" s="57"/>
    </row>
    <row r="116" spans="2:5" x14ac:dyDescent="0.25">
      <c r="B116" s="18" t="s">
        <v>9</v>
      </c>
      <c r="C116" s="18" t="s">
        <v>16</v>
      </c>
      <c r="D116" s="18" t="s">
        <v>10</v>
      </c>
      <c r="E116" s="18" t="s">
        <v>11</v>
      </c>
    </row>
    <row r="117" spans="2:5" x14ac:dyDescent="0.25">
      <c r="B117" s="19" t="s">
        <v>13</v>
      </c>
      <c r="C117" s="19" t="s">
        <v>17</v>
      </c>
      <c r="D117" s="19" t="s">
        <v>14</v>
      </c>
      <c r="E117" s="19" t="s">
        <v>15</v>
      </c>
    </row>
    <row r="118" spans="2:5" x14ac:dyDescent="0.25">
      <c r="B118" s="19" t="s">
        <v>13</v>
      </c>
      <c r="C118" s="19" t="s">
        <v>41</v>
      </c>
      <c r="D118" s="19" t="s">
        <v>42</v>
      </c>
      <c r="E118" s="17">
        <v>261105330</v>
      </c>
    </row>
    <row r="119" spans="2:5" ht="30" x14ac:dyDescent="0.25">
      <c r="B119" s="19" t="s">
        <v>18</v>
      </c>
      <c r="C119" s="16" t="s">
        <v>19</v>
      </c>
      <c r="D119" s="19" t="s">
        <v>26</v>
      </c>
      <c r="E119" s="17">
        <v>566521273</v>
      </c>
    </row>
    <row r="120" spans="2:5" x14ac:dyDescent="0.25">
      <c r="B120" s="19" t="s">
        <v>20</v>
      </c>
      <c r="C120" s="19" t="s">
        <v>21</v>
      </c>
      <c r="D120" s="19" t="s">
        <v>22</v>
      </c>
      <c r="E120" s="19" t="s">
        <v>23</v>
      </c>
    </row>
    <row r="121" spans="2:5" x14ac:dyDescent="0.25">
      <c r="B121" s="19" t="s">
        <v>12</v>
      </c>
      <c r="C121" s="19" t="s">
        <v>24</v>
      </c>
      <c r="D121" s="19" t="s">
        <v>25</v>
      </c>
      <c r="E121" s="17">
        <v>545175672</v>
      </c>
    </row>
    <row r="122" spans="2:5" x14ac:dyDescent="0.25">
      <c r="B122" s="19" t="s">
        <v>27</v>
      </c>
      <c r="C122" s="19" t="s">
        <v>28</v>
      </c>
      <c r="D122" s="19" t="s">
        <v>29</v>
      </c>
      <c r="E122" s="17">
        <v>585423913</v>
      </c>
    </row>
    <row r="123" spans="2:5" x14ac:dyDescent="0.25">
      <c r="B123" s="19" t="s">
        <v>30</v>
      </c>
      <c r="C123" s="19" t="s">
        <v>31</v>
      </c>
      <c r="D123" s="19" t="s">
        <v>32</v>
      </c>
      <c r="E123" s="17" t="s">
        <v>33</v>
      </c>
    </row>
    <row r="124" spans="2:5" x14ac:dyDescent="0.25">
      <c r="B124" s="19" t="s">
        <v>34</v>
      </c>
      <c r="C124" s="19" t="s">
        <v>35</v>
      </c>
      <c r="D124" s="19" t="s">
        <v>36</v>
      </c>
      <c r="E124" s="17" t="s">
        <v>37</v>
      </c>
    </row>
    <row r="125" spans="2:5" x14ac:dyDescent="0.25">
      <c r="B125" s="19" t="s">
        <v>38</v>
      </c>
      <c r="C125" s="19" t="s">
        <v>39</v>
      </c>
      <c r="D125" s="19" t="s">
        <v>40</v>
      </c>
      <c r="E125" s="17">
        <v>378011204</v>
      </c>
    </row>
    <row r="126" spans="2:5" x14ac:dyDescent="0.25">
      <c r="B126" s="21" t="s">
        <v>13</v>
      </c>
      <c r="C126" s="21" t="s">
        <v>87</v>
      </c>
      <c r="D126" s="21" t="s">
        <v>88</v>
      </c>
      <c r="E126" s="21" t="s">
        <v>89</v>
      </c>
    </row>
    <row r="127" spans="2:5" x14ac:dyDescent="0.25">
      <c r="B127" s="21" t="s">
        <v>94</v>
      </c>
      <c r="C127" s="32" t="s">
        <v>96</v>
      </c>
      <c r="D127" s="32" t="s">
        <v>97</v>
      </c>
      <c r="E127" s="33">
        <v>495539671</v>
      </c>
    </row>
    <row r="128" spans="2:5" x14ac:dyDescent="0.25">
      <c r="B128" s="21" t="s">
        <v>95</v>
      </c>
      <c r="C128" s="32" t="s">
        <v>99</v>
      </c>
      <c r="D128" s="32" t="s">
        <v>98</v>
      </c>
      <c r="E128" s="33">
        <v>353176404</v>
      </c>
    </row>
    <row r="129" spans="2:5" x14ac:dyDescent="0.25">
      <c r="B129" s="21" t="s">
        <v>101</v>
      </c>
      <c r="C129" s="21" t="s">
        <v>100</v>
      </c>
      <c r="D129" s="21" t="s">
        <v>102</v>
      </c>
      <c r="E129" s="33">
        <v>475214510</v>
      </c>
    </row>
    <row r="130" spans="2:5" x14ac:dyDescent="0.25">
      <c r="B130" s="21" t="s">
        <v>104</v>
      </c>
      <c r="C130" s="21" t="s">
        <v>105</v>
      </c>
      <c r="D130" s="21" t="s">
        <v>103</v>
      </c>
      <c r="E130" s="33">
        <v>485101522</v>
      </c>
    </row>
    <row r="131" spans="2:5" ht="30" x14ac:dyDescent="0.25">
      <c r="B131" s="21" t="s">
        <v>106</v>
      </c>
      <c r="C131" s="37" t="s">
        <v>107</v>
      </c>
      <c r="D131" s="21" t="s">
        <v>108</v>
      </c>
      <c r="E131" s="33">
        <v>567303180</v>
      </c>
    </row>
    <row r="132" spans="2:5" x14ac:dyDescent="0.25">
      <c r="B132" s="34"/>
      <c r="C132" s="36"/>
      <c r="D132" s="34"/>
      <c r="E132" s="35"/>
    </row>
    <row r="133" spans="2:5" x14ac:dyDescent="0.25">
      <c r="B133" s="34"/>
      <c r="C133" s="36"/>
      <c r="D133" s="34"/>
      <c r="E133" s="35"/>
    </row>
    <row r="134" spans="2:5" x14ac:dyDescent="0.25">
      <c r="B134" s="34"/>
      <c r="C134" s="36"/>
      <c r="D134" s="34"/>
      <c r="E134" s="35"/>
    </row>
    <row r="135" spans="2:5" x14ac:dyDescent="0.25">
      <c r="D135"/>
    </row>
    <row r="136" spans="2:5" x14ac:dyDescent="0.25">
      <c r="B136" s="49" t="s">
        <v>91</v>
      </c>
      <c r="C136" s="50"/>
      <c r="D136" s="50"/>
      <c r="E136" s="51"/>
    </row>
    <row r="137" spans="2:5" x14ac:dyDescent="0.25">
      <c r="B137" s="20" t="s">
        <v>43</v>
      </c>
      <c r="C137" s="20" t="s">
        <v>16</v>
      </c>
      <c r="D137" s="30" t="s">
        <v>80</v>
      </c>
      <c r="E137" s="20" t="s">
        <v>76</v>
      </c>
    </row>
    <row r="138" spans="2:5" x14ac:dyDescent="0.25">
      <c r="B138" s="19" t="s">
        <v>44</v>
      </c>
      <c r="C138" s="19" t="s">
        <v>45</v>
      </c>
      <c r="D138" s="19" t="s">
        <v>74</v>
      </c>
      <c r="E138" s="19" t="s">
        <v>111</v>
      </c>
    </row>
    <row r="139" spans="2:5" ht="75" x14ac:dyDescent="0.25">
      <c r="B139" s="19" t="s">
        <v>46</v>
      </c>
      <c r="C139" s="19" t="s">
        <v>47</v>
      </c>
      <c r="D139" s="16" t="s">
        <v>92</v>
      </c>
      <c r="E139" s="19" t="s">
        <v>81</v>
      </c>
    </row>
    <row r="140" spans="2:5" x14ac:dyDescent="0.25">
      <c r="B140" s="19" t="s">
        <v>48</v>
      </c>
      <c r="C140" s="19" t="s">
        <v>49</v>
      </c>
      <c r="D140" s="19" t="s">
        <v>74</v>
      </c>
      <c r="E140" s="19" t="s">
        <v>110</v>
      </c>
    </row>
    <row r="141" spans="2:5" x14ac:dyDescent="0.25">
      <c r="B141" s="19" t="s">
        <v>50</v>
      </c>
      <c r="C141" s="19" t="s">
        <v>51</v>
      </c>
      <c r="D141" s="19" t="s">
        <v>74</v>
      </c>
      <c r="E141" s="19" t="s">
        <v>82</v>
      </c>
    </row>
    <row r="142" spans="2:5" x14ac:dyDescent="0.25">
      <c r="B142" s="19" t="s">
        <v>52</v>
      </c>
      <c r="C142" s="19" t="s">
        <v>53</v>
      </c>
      <c r="D142" s="19" t="s">
        <v>74</v>
      </c>
      <c r="E142" s="19"/>
    </row>
    <row r="143" spans="2:5" x14ac:dyDescent="0.25">
      <c r="B143" s="19" t="s">
        <v>54</v>
      </c>
      <c r="C143" s="19" t="s">
        <v>55</v>
      </c>
      <c r="D143" s="19" t="s">
        <v>74</v>
      </c>
      <c r="E143" s="19" t="s">
        <v>79</v>
      </c>
    </row>
    <row r="144" spans="2:5" x14ac:dyDescent="0.25">
      <c r="B144" s="19" t="s">
        <v>56</v>
      </c>
      <c r="C144" s="19" t="s">
        <v>57</v>
      </c>
      <c r="D144" s="19" t="s">
        <v>74</v>
      </c>
      <c r="E144" s="19" t="s">
        <v>77</v>
      </c>
    </row>
    <row r="145" spans="2:5" x14ac:dyDescent="0.25">
      <c r="B145" s="19" t="s">
        <v>58</v>
      </c>
      <c r="C145" s="19" t="s">
        <v>59</v>
      </c>
      <c r="D145" s="19" t="s">
        <v>74</v>
      </c>
      <c r="E145" s="19" t="s">
        <v>78</v>
      </c>
    </row>
    <row r="146" spans="2:5" x14ac:dyDescent="0.25">
      <c r="B146" s="19" t="s">
        <v>60</v>
      </c>
      <c r="C146" s="19" t="s">
        <v>61</v>
      </c>
      <c r="D146" s="19" t="s">
        <v>75</v>
      </c>
      <c r="E146" s="19" t="s">
        <v>112</v>
      </c>
    </row>
    <row r="147" spans="2:5" x14ac:dyDescent="0.25">
      <c r="B147" s="19" t="s">
        <v>62</v>
      </c>
      <c r="C147" s="19" t="s">
        <v>63</v>
      </c>
      <c r="D147" s="19" t="s">
        <v>74</v>
      </c>
      <c r="E147" s="19"/>
    </row>
    <row r="148" spans="2:5" x14ac:dyDescent="0.25">
      <c r="B148" s="19" t="s">
        <v>64</v>
      </c>
      <c r="C148" s="19" t="s">
        <v>65</v>
      </c>
      <c r="D148" s="19" t="s">
        <v>74</v>
      </c>
      <c r="E148" s="19" t="s">
        <v>83</v>
      </c>
    </row>
    <row r="149" spans="2:5" x14ac:dyDescent="0.25">
      <c r="B149" s="19" t="s">
        <v>66</v>
      </c>
      <c r="C149" s="19" t="s">
        <v>67</v>
      </c>
      <c r="D149" s="19" t="s">
        <v>74</v>
      </c>
      <c r="E149" s="19" t="s">
        <v>86</v>
      </c>
    </row>
    <row r="150" spans="2:5" x14ac:dyDescent="0.25">
      <c r="B150" s="19" t="s">
        <v>68</v>
      </c>
      <c r="C150" s="19" t="s">
        <v>69</v>
      </c>
      <c r="D150" s="19" t="s">
        <v>74</v>
      </c>
      <c r="E150" s="19" t="s">
        <v>84</v>
      </c>
    </row>
    <row r="151" spans="2:5" x14ac:dyDescent="0.25">
      <c r="B151" s="19" t="s">
        <v>70</v>
      </c>
      <c r="C151" s="19" t="s">
        <v>71</v>
      </c>
      <c r="D151" s="19" t="s">
        <v>74</v>
      </c>
      <c r="E151" s="19"/>
    </row>
    <row r="152" spans="2:5" x14ac:dyDescent="0.25">
      <c r="B152" s="19" t="s">
        <v>72</v>
      </c>
      <c r="C152" s="19" t="s">
        <v>73</v>
      </c>
      <c r="D152" s="19" t="s">
        <v>74</v>
      </c>
      <c r="E152" s="19" t="s">
        <v>85</v>
      </c>
    </row>
  </sheetData>
  <mergeCells count="6">
    <mergeCell ref="B136:E136"/>
    <mergeCell ref="B2:F2"/>
    <mergeCell ref="B60:E60"/>
    <mergeCell ref="B61:E61"/>
    <mergeCell ref="B115:E115"/>
    <mergeCell ref="B59:C59"/>
  </mergeCells>
  <pageMargins left="0.70866141732283472" right="0.70866141732283472" top="0.78740157480314965" bottom="0.78740157480314965" header="0.31496062992125984" footer="0.31496062992125984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3"/>
  <sheetViews>
    <sheetView workbookViewId="0">
      <selection activeCell="D33" sqref="D33"/>
    </sheetView>
  </sheetViews>
  <sheetFormatPr defaultRowHeight="15" x14ac:dyDescent="0.25"/>
  <cols>
    <col min="1" max="1" width="18.28515625" bestFit="1" customWidth="1"/>
    <col min="2" max="2" width="54.5703125" bestFit="1" customWidth="1"/>
    <col min="3" max="3" width="65.28515625" customWidth="1"/>
    <col min="4" max="4" width="45.7109375" customWidth="1"/>
    <col min="5" max="5" width="9.140625" customWidth="1"/>
    <col min="6" max="6" width="29.5703125" customWidth="1"/>
    <col min="7" max="7" width="51.7109375" customWidth="1"/>
    <col min="8" max="8" width="63.5703125" customWidth="1"/>
    <col min="9" max="9" width="41" bestFit="1" customWidth="1"/>
  </cols>
  <sheetData>
    <row r="2" spans="1:16" x14ac:dyDescent="0.25">
      <c r="A2" s="60" t="s">
        <v>93</v>
      </c>
      <c r="B2" s="60"/>
      <c r="C2" s="60"/>
      <c r="D2" s="60"/>
    </row>
    <row r="3" spans="1:16" x14ac:dyDescent="0.25">
      <c r="A3" s="18" t="s">
        <v>9</v>
      </c>
      <c r="B3" s="18" t="s">
        <v>16</v>
      </c>
      <c r="C3" s="18" t="s">
        <v>10</v>
      </c>
      <c r="D3" s="18" t="s">
        <v>11</v>
      </c>
      <c r="F3" s="61"/>
      <c r="G3" s="61"/>
      <c r="H3" s="61"/>
      <c r="I3" s="61"/>
      <c r="J3" s="24"/>
      <c r="K3" s="24"/>
      <c r="L3" s="24"/>
      <c r="M3" s="24"/>
      <c r="N3" s="24"/>
      <c r="O3" s="24"/>
      <c r="P3" s="24"/>
    </row>
    <row r="4" spans="1:16" x14ac:dyDescent="0.25">
      <c r="A4" s="19" t="s">
        <v>13</v>
      </c>
      <c r="B4" s="19" t="s">
        <v>17</v>
      </c>
      <c r="C4" s="47" t="s">
        <v>169</v>
      </c>
      <c r="D4" s="48" t="s">
        <v>169</v>
      </c>
      <c r="F4" s="25"/>
      <c r="G4" s="25"/>
      <c r="H4" s="26"/>
      <c r="I4" s="27"/>
      <c r="J4" s="24"/>
      <c r="K4" s="24"/>
      <c r="L4" s="24"/>
      <c r="M4" s="24"/>
      <c r="N4" s="24"/>
      <c r="O4" s="24"/>
      <c r="P4" s="24"/>
    </row>
    <row r="5" spans="1:16" ht="15" customHeight="1" x14ac:dyDescent="0.25">
      <c r="A5" s="19" t="s">
        <v>13</v>
      </c>
      <c r="B5" s="19" t="s">
        <v>41</v>
      </c>
      <c r="C5" s="47" t="s">
        <v>169</v>
      </c>
      <c r="D5" s="48" t="s">
        <v>169</v>
      </c>
      <c r="F5" s="28"/>
      <c r="G5" s="28"/>
      <c r="H5" s="24"/>
      <c r="I5" s="24"/>
      <c r="J5" s="24"/>
      <c r="K5" s="24"/>
      <c r="L5" s="24"/>
      <c r="M5" s="24"/>
      <c r="N5" s="24"/>
      <c r="O5" s="24"/>
      <c r="P5" s="24"/>
    </row>
    <row r="6" spans="1:16" ht="15" customHeight="1" x14ac:dyDescent="0.25">
      <c r="A6" s="19" t="s">
        <v>18</v>
      </c>
      <c r="B6" s="16" t="s">
        <v>19</v>
      </c>
      <c r="C6" s="47" t="s">
        <v>169</v>
      </c>
      <c r="D6" s="48" t="s">
        <v>169</v>
      </c>
      <c r="F6" s="28"/>
      <c r="G6" s="28"/>
      <c r="H6" s="29"/>
      <c r="I6" s="24"/>
      <c r="J6" s="24"/>
      <c r="K6" s="24"/>
      <c r="L6" s="24"/>
      <c r="M6" s="24"/>
      <c r="N6" s="24"/>
      <c r="O6" s="24"/>
      <c r="P6" s="24"/>
    </row>
    <row r="7" spans="1:16" x14ac:dyDescent="0.25">
      <c r="A7" s="19" t="s">
        <v>20</v>
      </c>
      <c r="B7" s="19" t="s">
        <v>21</v>
      </c>
      <c r="C7" s="47" t="s">
        <v>169</v>
      </c>
      <c r="D7" s="48" t="s">
        <v>169</v>
      </c>
      <c r="F7" s="28"/>
      <c r="G7" s="28"/>
      <c r="H7" s="24"/>
      <c r="I7" s="24"/>
      <c r="J7" s="24"/>
      <c r="K7" s="24"/>
      <c r="L7" s="24"/>
      <c r="M7" s="24"/>
      <c r="N7" s="24"/>
      <c r="O7" s="24"/>
      <c r="P7" s="24"/>
    </row>
    <row r="8" spans="1:16" x14ac:dyDescent="0.25">
      <c r="A8" s="19" t="s">
        <v>12</v>
      </c>
      <c r="B8" s="19" t="s">
        <v>24</v>
      </c>
      <c r="C8" s="47" t="s">
        <v>169</v>
      </c>
      <c r="D8" s="48" t="s">
        <v>169</v>
      </c>
      <c r="F8" s="28"/>
      <c r="G8" s="28"/>
      <c r="H8" s="24"/>
      <c r="I8" s="24"/>
      <c r="J8" s="24"/>
      <c r="K8" s="24"/>
      <c r="L8" s="24"/>
      <c r="M8" s="24"/>
      <c r="N8" s="24"/>
      <c r="O8" s="24"/>
      <c r="P8" s="24"/>
    </row>
    <row r="9" spans="1:16" x14ac:dyDescent="0.25">
      <c r="A9" s="19" t="s">
        <v>27</v>
      </c>
      <c r="B9" s="19" t="s">
        <v>28</v>
      </c>
      <c r="C9" s="47" t="s">
        <v>169</v>
      </c>
      <c r="D9" s="48" t="s">
        <v>169</v>
      </c>
      <c r="F9" s="28"/>
      <c r="G9" s="28"/>
      <c r="H9" s="24"/>
      <c r="I9" s="24"/>
      <c r="J9" s="24"/>
      <c r="K9" s="24"/>
      <c r="L9" s="24"/>
      <c r="M9" s="24"/>
      <c r="N9" s="24"/>
      <c r="O9" s="24"/>
      <c r="P9" s="24"/>
    </row>
    <row r="10" spans="1:16" x14ac:dyDescent="0.25">
      <c r="A10" s="19" t="s">
        <v>30</v>
      </c>
      <c r="B10" s="19" t="s">
        <v>31</v>
      </c>
      <c r="C10" s="47" t="s">
        <v>169</v>
      </c>
      <c r="D10" s="48" t="s">
        <v>169</v>
      </c>
      <c r="F10" s="28"/>
      <c r="G10" s="28"/>
      <c r="H10" s="24"/>
      <c r="I10" s="24"/>
      <c r="J10" s="24"/>
      <c r="K10" s="24"/>
      <c r="L10" s="24"/>
      <c r="M10" s="24"/>
      <c r="N10" s="24"/>
      <c r="O10" s="24"/>
      <c r="P10" s="24"/>
    </row>
    <row r="11" spans="1:16" x14ac:dyDescent="0.25">
      <c r="A11" s="19" t="s">
        <v>34</v>
      </c>
      <c r="B11" s="19" t="s">
        <v>35</v>
      </c>
      <c r="C11" s="47" t="s">
        <v>169</v>
      </c>
      <c r="D11" s="48" t="s">
        <v>169</v>
      </c>
      <c r="F11" s="28"/>
      <c r="G11" s="28"/>
      <c r="H11" s="24"/>
      <c r="I11" s="24"/>
      <c r="J11" s="24"/>
      <c r="K11" s="24"/>
      <c r="L11" s="24"/>
      <c r="M11" s="24"/>
      <c r="N11" s="24"/>
      <c r="O11" s="24"/>
      <c r="P11" s="24"/>
    </row>
    <row r="12" spans="1:16" x14ac:dyDescent="0.25">
      <c r="A12" s="19" t="s">
        <v>38</v>
      </c>
      <c r="B12" s="19" t="s">
        <v>39</v>
      </c>
      <c r="C12" s="47" t="s">
        <v>169</v>
      </c>
      <c r="D12" s="48" t="s">
        <v>169</v>
      </c>
      <c r="F12" s="28"/>
      <c r="G12" s="28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25">
      <c r="A13" s="21" t="s">
        <v>13</v>
      </c>
      <c r="B13" s="21" t="s">
        <v>87</v>
      </c>
      <c r="C13" s="47" t="s">
        <v>169</v>
      </c>
      <c r="D13" s="48" t="s">
        <v>169</v>
      </c>
      <c r="F13" s="28"/>
      <c r="G13" s="28"/>
      <c r="H13" s="24"/>
      <c r="I13" s="24"/>
      <c r="J13" s="24"/>
      <c r="K13" s="24"/>
      <c r="L13" s="24"/>
      <c r="M13" s="24"/>
      <c r="N13" s="24"/>
      <c r="O13" s="24"/>
      <c r="P13" s="24"/>
    </row>
    <row r="14" spans="1:16" x14ac:dyDescent="0.25">
      <c r="A14" s="21" t="s">
        <v>94</v>
      </c>
      <c r="B14" s="21" t="s">
        <v>96</v>
      </c>
      <c r="C14" s="48" t="s">
        <v>169</v>
      </c>
      <c r="D14" s="48" t="s">
        <v>169</v>
      </c>
      <c r="F14" s="28"/>
      <c r="G14" s="28"/>
      <c r="H14" s="24"/>
      <c r="I14" s="24"/>
      <c r="J14" s="24"/>
      <c r="K14" s="24"/>
      <c r="L14" s="24"/>
      <c r="M14" s="24"/>
      <c r="N14" s="24"/>
      <c r="O14" s="24"/>
      <c r="P14" s="24"/>
    </row>
    <row r="15" spans="1:16" x14ac:dyDescent="0.25">
      <c r="A15" s="21" t="s">
        <v>104</v>
      </c>
      <c r="B15" s="21" t="s">
        <v>105</v>
      </c>
      <c r="C15" s="48" t="s">
        <v>169</v>
      </c>
      <c r="D15" s="48" t="s">
        <v>169</v>
      </c>
      <c r="F15" s="28"/>
      <c r="G15" s="28"/>
      <c r="H15" s="24"/>
      <c r="I15" s="24"/>
      <c r="J15" s="24"/>
      <c r="K15" s="24"/>
      <c r="L15" s="24"/>
      <c r="M15" s="24"/>
      <c r="N15" s="24"/>
      <c r="O15" s="24"/>
      <c r="P15" s="24"/>
    </row>
    <row r="16" spans="1:16" x14ac:dyDescent="0.25">
      <c r="A16" s="21" t="s">
        <v>95</v>
      </c>
      <c r="B16" s="21" t="s">
        <v>99</v>
      </c>
      <c r="C16" s="48" t="s">
        <v>169</v>
      </c>
      <c r="D16" s="48" t="s">
        <v>169</v>
      </c>
      <c r="F16" s="28"/>
      <c r="G16" s="28"/>
      <c r="H16" s="24"/>
      <c r="I16" s="24"/>
      <c r="J16" s="24"/>
      <c r="K16" s="24"/>
      <c r="L16" s="24"/>
      <c r="M16" s="24"/>
      <c r="N16" s="24"/>
      <c r="O16" s="24"/>
      <c r="P16" s="24"/>
    </row>
    <row r="17" spans="1:4" ht="30" x14ac:dyDescent="0.25">
      <c r="A17" s="21" t="s">
        <v>106</v>
      </c>
      <c r="B17" s="44" t="s">
        <v>107</v>
      </c>
      <c r="C17" s="48" t="s">
        <v>169</v>
      </c>
      <c r="D17" s="48" t="s">
        <v>169</v>
      </c>
    </row>
    <row r="18" spans="1:4" x14ac:dyDescent="0.25">
      <c r="A18" s="21" t="s">
        <v>101</v>
      </c>
      <c r="B18" s="32" t="s">
        <v>100</v>
      </c>
      <c r="C18" s="48" t="s">
        <v>169</v>
      </c>
      <c r="D18" s="48" t="s">
        <v>169</v>
      </c>
    </row>
    <row r="20" spans="1:4" x14ac:dyDescent="0.25">
      <c r="A20" s="62" t="s">
        <v>91</v>
      </c>
      <c r="B20" s="62"/>
      <c r="C20" s="62"/>
      <c r="D20" s="62"/>
    </row>
    <row r="21" spans="1:4" x14ac:dyDescent="0.25">
      <c r="A21" s="20" t="s">
        <v>43</v>
      </c>
      <c r="B21" s="20" t="s">
        <v>16</v>
      </c>
      <c r="C21" s="30" t="s">
        <v>80</v>
      </c>
      <c r="D21" s="20" t="s">
        <v>76</v>
      </c>
    </row>
    <row r="22" spans="1:4" x14ac:dyDescent="0.25">
      <c r="A22" s="23" t="s">
        <v>44</v>
      </c>
      <c r="B22" s="23" t="s">
        <v>45</v>
      </c>
      <c r="C22" s="23" t="s">
        <v>74</v>
      </c>
      <c r="D22" s="48" t="s">
        <v>169</v>
      </c>
    </row>
    <row r="23" spans="1:4" x14ac:dyDescent="0.25">
      <c r="A23" s="23" t="s">
        <v>46</v>
      </c>
      <c r="B23" s="23" t="s">
        <v>47</v>
      </c>
      <c r="C23" s="31" t="s">
        <v>92</v>
      </c>
      <c r="D23" s="48" t="s">
        <v>169</v>
      </c>
    </row>
    <row r="24" spans="1:4" x14ac:dyDescent="0.25">
      <c r="A24" s="23" t="s">
        <v>48</v>
      </c>
      <c r="B24" s="23" t="s">
        <v>49</v>
      </c>
      <c r="C24" s="23" t="s">
        <v>74</v>
      </c>
      <c r="D24" s="48" t="s">
        <v>169</v>
      </c>
    </row>
    <row r="25" spans="1:4" x14ac:dyDescent="0.25">
      <c r="A25" s="23" t="s">
        <v>50</v>
      </c>
      <c r="B25" s="23" t="s">
        <v>51</v>
      </c>
      <c r="C25" s="23" t="s">
        <v>74</v>
      </c>
      <c r="D25" s="48" t="s">
        <v>169</v>
      </c>
    </row>
    <row r="26" spans="1:4" x14ac:dyDescent="0.25">
      <c r="A26" s="23" t="s">
        <v>54</v>
      </c>
      <c r="B26" s="23" t="s">
        <v>55</v>
      </c>
      <c r="C26" s="23" t="s">
        <v>74</v>
      </c>
      <c r="D26" s="48" t="s">
        <v>169</v>
      </c>
    </row>
    <row r="27" spans="1:4" x14ac:dyDescent="0.25">
      <c r="A27" s="23" t="s">
        <v>56</v>
      </c>
      <c r="B27" s="23" t="s">
        <v>57</v>
      </c>
      <c r="C27" s="23" t="s">
        <v>74</v>
      </c>
      <c r="D27" s="48" t="s">
        <v>169</v>
      </c>
    </row>
    <row r="28" spans="1:4" x14ac:dyDescent="0.25">
      <c r="A28" s="23" t="s">
        <v>58</v>
      </c>
      <c r="B28" s="23" t="s">
        <v>59</v>
      </c>
      <c r="C28" s="23" t="s">
        <v>74</v>
      </c>
      <c r="D28" s="48" t="s">
        <v>169</v>
      </c>
    </row>
    <row r="29" spans="1:4" x14ac:dyDescent="0.25">
      <c r="A29" s="23" t="s">
        <v>60</v>
      </c>
      <c r="B29" s="23" t="s">
        <v>61</v>
      </c>
      <c r="C29" s="23" t="s">
        <v>75</v>
      </c>
      <c r="D29" s="48" t="s">
        <v>169</v>
      </c>
    </row>
    <row r="30" spans="1:4" x14ac:dyDescent="0.25">
      <c r="A30" s="23" t="s">
        <v>64</v>
      </c>
      <c r="B30" s="23" t="s">
        <v>65</v>
      </c>
      <c r="C30" s="23" t="s">
        <v>74</v>
      </c>
      <c r="D30" s="48" t="s">
        <v>169</v>
      </c>
    </row>
    <row r="31" spans="1:4" x14ac:dyDescent="0.25">
      <c r="A31" s="23" t="s">
        <v>66</v>
      </c>
      <c r="B31" s="23" t="s">
        <v>67</v>
      </c>
      <c r="C31" s="23" t="s">
        <v>74</v>
      </c>
      <c r="D31" s="48" t="s">
        <v>169</v>
      </c>
    </row>
    <row r="32" spans="1:4" x14ac:dyDescent="0.25">
      <c r="A32" s="23" t="s">
        <v>68</v>
      </c>
      <c r="B32" s="23" t="s">
        <v>69</v>
      </c>
      <c r="C32" s="23" t="s">
        <v>74</v>
      </c>
      <c r="D32" s="48" t="s">
        <v>169</v>
      </c>
    </row>
    <row r="33" spans="1:4" x14ac:dyDescent="0.25">
      <c r="A33" s="23" t="s">
        <v>72</v>
      </c>
      <c r="B33" s="23" t="s">
        <v>73</v>
      </c>
      <c r="C33" s="23" t="s">
        <v>74</v>
      </c>
      <c r="D33" s="48" t="s">
        <v>169</v>
      </c>
    </row>
  </sheetData>
  <mergeCells count="3">
    <mergeCell ref="A2:D2"/>
    <mergeCell ref="F3:I3"/>
    <mergeCell ref="A20:D20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pis_souboru xmlns="5d5fec81-adf9-46e0-85f8-8ef07bd3914a" xsi:nil="true"/>
    <Predano xmlns="5d5fec81-adf9-46e0-85f8-8ef07bd3914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A6ADB8EDF09724AB1F41306152F97E9" ma:contentTypeVersion="13" ma:contentTypeDescription="Vytvoří nový dokument" ma:contentTypeScope="" ma:versionID="3be536262ee7cfb4de2c02b2d9829674">
  <xsd:schema xmlns:xsd="http://www.w3.org/2001/XMLSchema" xmlns:xs="http://www.w3.org/2001/XMLSchema" xmlns:p="http://schemas.microsoft.com/office/2006/metadata/properties" xmlns:ns2="5d5fec81-adf9-46e0-85f8-8ef07bd3914a" targetNamespace="http://schemas.microsoft.com/office/2006/metadata/properties" ma:root="true" ma:fieldsID="ffdd0874a2eb70aa138cb89c1eb7d630" ns2:_="">
    <xsd:import namespace="5d5fec81-adf9-46e0-85f8-8ef07bd3914a"/>
    <xsd:element name="properties">
      <xsd:complexType>
        <xsd:sequence>
          <xsd:element name="documentManagement">
            <xsd:complexType>
              <xsd:all>
                <xsd:element ref="ns2:Popis_souboru" minOccurs="0"/>
                <xsd:element ref="ns2:Preda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fec81-adf9-46e0-85f8-8ef07bd3914a" elementFormDefault="qualified">
    <xsd:import namespace="http://schemas.microsoft.com/office/2006/documentManagement/types"/>
    <xsd:import namespace="http://schemas.microsoft.com/office/infopath/2007/PartnerControls"/>
    <xsd:element name="Popis_souboru" ma:index="8" nillable="true" ma:displayName="Popis souboru" ma:internalName="Popis_souboru">
      <xsd:simpleType>
        <xsd:restriction base="dms:Text">
          <xsd:maxLength value="255"/>
        </xsd:restriction>
      </xsd:simpleType>
    </xsd:element>
    <xsd:element name="Predano" ma:index="9" nillable="true" ma:displayName="Předáno" ma:internalName="Predan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4A7F1-FC9A-42C1-81F1-0150975567EF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5d5fec81-adf9-46e0-85f8-8ef07bd3914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BACE451-CF26-4960-9B1B-ACD3AA6702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5fec81-adf9-46e0-85f8-8ef07bd391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AC8991-4CD9-4199-ADBE-ABC1C7903F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Tonery</vt:lpstr>
      <vt:lpstr>Adresy</vt:lpstr>
      <vt:lpstr>Tonery!Oblast_tisku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Odvárka Tomáš</dc:creator>
  <cp:lastModifiedBy>Klenovská Anna</cp:lastModifiedBy>
  <cp:lastPrinted>2020-02-25T08:31:50Z</cp:lastPrinted>
  <dcterms:created xsi:type="dcterms:W3CDTF">2018-05-16T08:55:09Z</dcterms:created>
  <dcterms:modified xsi:type="dcterms:W3CDTF">2020-05-27T06:34:45Z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0x0101008A6ADB8EDF09724AB1F41306152F97E9</vt:lpwstr>
  </property>
</Properties>
</file>