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0515" windowHeight="7500"/>
  </bookViews>
  <sheets>
    <sheet name="seznam OM ele" sheetId="1" r:id="rId1"/>
  </sheets>
  <definedNames>
    <definedName name="_xlnm._FilterDatabase" localSheetId="0" hidden="1">'seznam OM ele'!$A$5:$CE$25</definedName>
  </definedNames>
  <calcPr calcId="145621"/>
</workbook>
</file>

<file path=xl/calcChain.xml><?xml version="1.0" encoding="utf-8"?>
<calcChain xmlns="http://schemas.openxmlformats.org/spreadsheetml/2006/main">
  <c r="CE71" i="1" l="1"/>
  <c r="CE48" i="1"/>
  <c r="CE25" i="1"/>
  <c r="CE73" i="1" s="1"/>
</calcChain>
</file>

<file path=xl/sharedStrings.xml><?xml version="1.0" encoding="utf-8"?>
<sst xmlns="http://schemas.openxmlformats.org/spreadsheetml/2006/main" count="864" uniqueCount="249">
  <si>
    <t>Subjekt</t>
  </si>
  <si>
    <t>Statutár</t>
  </si>
  <si>
    <t>Odběrné místo</t>
  </si>
  <si>
    <t>Korespondenční adresa</t>
  </si>
  <si>
    <t>Kontaktní osoba pro fakturaci</t>
  </si>
  <si>
    <t>Informace k fakturaci</t>
  </si>
  <si>
    <t>Údaje z predikcí</t>
  </si>
  <si>
    <t>Název</t>
  </si>
  <si>
    <t>IČ</t>
  </si>
  <si>
    <t>DIČ</t>
  </si>
  <si>
    <t>Ulice</t>
  </si>
  <si>
    <t>Č.p.</t>
  </si>
  <si>
    <t>Město</t>
  </si>
  <si>
    <t>PSČ</t>
  </si>
  <si>
    <t>Jméno</t>
  </si>
  <si>
    <t>Příjmení</t>
  </si>
  <si>
    <t>Funkce</t>
  </si>
  <si>
    <t>Tel.</t>
  </si>
  <si>
    <t>E-mail</t>
  </si>
  <si>
    <t>název OM</t>
  </si>
  <si>
    <t>Distributor</t>
  </si>
  <si>
    <t>EAN</t>
  </si>
  <si>
    <t>Distribuční sazba</t>
  </si>
  <si>
    <t>Typ jističe</t>
  </si>
  <si>
    <t>Velikost jističe (A)</t>
  </si>
  <si>
    <t>Adresa</t>
  </si>
  <si>
    <t>Číslo účtu</t>
  </si>
  <si>
    <t>Stanovení záloh</t>
  </si>
  <si>
    <t>Způsob provádění plateb zálohových faktur</t>
  </si>
  <si>
    <t>Výše zálohových plateb</t>
  </si>
  <si>
    <t>Splatnost zálohových plateb</t>
  </si>
  <si>
    <t>Rozpis záloh na jednotlivá odběrná místa</t>
  </si>
  <si>
    <t>Zúčtovací období</t>
  </si>
  <si>
    <t>Způsob provádění plateb faktury</t>
  </si>
  <si>
    <t>Splatnost faktur</t>
  </si>
  <si>
    <t>Zúčtovací faktura pro jednotlivá odběrná místa</t>
  </si>
  <si>
    <t>Způsob zasílání faktur/zálohových faktur</t>
  </si>
  <si>
    <t>Požadavek na samoodečet</t>
  </si>
  <si>
    <t>Poznámka k fakturaci</t>
  </si>
  <si>
    <t>Leden VT 2017 (MWh)</t>
  </si>
  <si>
    <t>Leden NT 2017 (MWh)</t>
  </si>
  <si>
    <t>Leden 2017 (MWh)</t>
  </si>
  <si>
    <t>Únor VT 2017 (MWh)</t>
  </si>
  <si>
    <t>Únor NT 2017 (MWh)</t>
  </si>
  <si>
    <t>Únor 2017 (MWh)</t>
  </si>
  <si>
    <t>Březen VT 2017 (MWh)</t>
  </si>
  <si>
    <t>Březen NT 2017 (MWh)</t>
  </si>
  <si>
    <t>Březen 2017 (MWh)</t>
  </si>
  <si>
    <t>Duben VT 2017 (MWh)</t>
  </si>
  <si>
    <t>Duben NT 2017 (MWh)</t>
  </si>
  <si>
    <t>Duben 2017 (MWh)</t>
  </si>
  <si>
    <t>Květen VT 2017 (MWh)</t>
  </si>
  <si>
    <t>Květen NT 2017 (MWh)</t>
  </si>
  <si>
    <t>Květen 2017 (MWh)</t>
  </si>
  <si>
    <t>Červen VT 2017 (MWh)</t>
  </si>
  <si>
    <t>Červen NT 2017 (MWh)</t>
  </si>
  <si>
    <t>Červen 2017 (MWh)</t>
  </si>
  <si>
    <t>Červenec VT 2017 (MWh)</t>
  </si>
  <si>
    <t>Červenec NT 2017 (MWh)</t>
  </si>
  <si>
    <t>Červenec 2017 (MWh)</t>
  </si>
  <si>
    <t>Srpen VT 2017 (MWh)</t>
  </si>
  <si>
    <t>Srpen NT 2017 (MWh)</t>
  </si>
  <si>
    <t>Srpen 2017 (MWh)</t>
  </si>
  <si>
    <t>Září VT 2017 (MWh)</t>
  </si>
  <si>
    <t>Září NT 2017 (MWh)</t>
  </si>
  <si>
    <t>Září 2017 (MWh)</t>
  </si>
  <si>
    <t>Říjen VT 2017 (MWh)</t>
  </si>
  <si>
    <t>Říjen NT 2017 (MWh)</t>
  </si>
  <si>
    <t>Říjen 2017 (MWh)</t>
  </si>
  <si>
    <t>Listopad VT 2017 (MWh)</t>
  </si>
  <si>
    <t>Listopad NT 2017 (MWh)</t>
  </si>
  <si>
    <t>Listopad 2017 (MWh)</t>
  </si>
  <si>
    <t>Prosinec VT 2017 (MWh)</t>
  </si>
  <si>
    <t>Prosinec NT 2017 (MWh)</t>
  </si>
  <si>
    <t>Prosinec 2017 (MWh)</t>
  </si>
  <si>
    <t>Obec Vikýřovice</t>
  </si>
  <si>
    <t>00635898</t>
  </si>
  <si>
    <t>Petrovská</t>
  </si>
  <si>
    <t>Vikýřovice</t>
  </si>
  <si>
    <t>Václav</t>
  </si>
  <si>
    <t>Mazánek</t>
  </si>
  <si>
    <t>starosta</t>
  </si>
  <si>
    <t>mazanek@vikyrovice.cz</t>
  </si>
  <si>
    <t>Obecní úřad</t>
  </si>
  <si>
    <t>ČEZ Distribuce, a.s.</t>
  </si>
  <si>
    <t>859182400501702910</t>
  </si>
  <si>
    <t>C 25d</t>
  </si>
  <si>
    <t>třífázový</t>
  </si>
  <si>
    <t>Petrovská 168</t>
  </si>
  <si>
    <t>Olga</t>
  </si>
  <si>
    <t>Vítková</t>
  </si>
  <si>
    <t>účetní</t>
  </si>
  <si>
    <t>vitkova@vikyrovice.cz</t>
  </si>
  <si>
    <t>1905613359/0800</t>
  </si>
  <si>
    <t>měsíčně</t>
  </si>
  <si>
    <t>bankovní převod</t>
  </si>
  <si>
    <t>15. den v měsíci</t>
  </si>
  <si>
    <t>ANO</t>
  </si>
  <si>
    <t>rok</t>
  </si>
  <si>
    <t>21. dnů po vystavení</t>
  </si>
  <si>
    <t>poštou i e-mailem</t>
  </si>
  <si>
    <t>Spol. sportovní centrum</t>
  </si>
  <si>
    <t>Sokolská</t>
  </si>
  <si>
    <t>859182400501718959</t>
  </si>
  <si>
    <t>C 02d</t>
  </si>
  <si>
    <t>Sluneční 650 - osvětlení DPS</t>
  </si>
  <si>
    <t>Sluneční</t>
  </si>
  <si>
    <t>859182400510501597</t>
  </si>
  <si>
    <t>D 01d</t>
  </si>
  <si>
    <t>Vikyrek - knihovna - Sportovní 273</t>
  </si>
  <si>
    <t>Sportovní</t>
  </si>
  <si>
    <t>859182400501718805</t>
  </si>
  <si>
    <t>VO Šumperská 397</t>
  </si>
  <si>
    <t>Šumperská</t>
  </si>
  <si>
    <t>859182400501718553</t>
  </si>
  <si>
    <t>C 62d</t>
  </si>
  <si>
    <t>VO Okružní 519</t>
  </si>
  <si>
    <t>Okružní</t>
  </si>
  <si>
    <t>859182400501718966</t>
  </si>
  <si>
    <t>VO Potoční 85</t>
  </si>
  <si>
    <t>Potoční</t>
  </si>
  <si>
    <t>859182400501719024</t>
  </si>
  <si>
    <t>VO Petrovská 168</t>
  </si>
  <si>
    <t>859182400501718539</t>
  </si>
  <si>
    <t>VO Šumperská 311</t>
  </si>
  <si>
    <t>859182400501718997</t>
  </si>
  <si>
    <t>VO Petrovská 31</t>
  </si>
  <si>
    <t>859182400501718546</t>
  </si>
  <si>
    <t>VO Rapotínská 9014</t>
  </si>
  <si>
    <t>Rapotínská</t>
  </si>
  <si>
    <t>859182400501719000</t>
  </si>
  <si>
    <t>VO - Zámecká 80</t>
  </si>
  <si>
    <t>Zámecká</t>
  </si>
  <si>
    <t>859182400509902398</t>
  </si>
  <si>
    <t>C 01d</t>
  </si>
  <si>
    <t>Hasiči - Sportovní 273</t>
  </si>
  <si>
    <t>859182400510286814</t>
  </si>
  <si>
    <t>Sluneční 650 - výtah</t>
  </si>
  <si>
    <t>859182400510501603</t>
  </si>
  <si>
    <t>Galerie + keramická dílna</t>
  </si>
  <si>
    <t>859182400510125397</t>
  </si>
  <si>
    <t>Ke Splavu 318, 78813 Vikýřovice</t>
  </si>
  <si>
    <t>Ke Splavu</t>
  </si>
  <si>
    <t>859182400501718874</t>
  </si>
  <si>
    <t>Základní škola a Mateřská škola Vikýřovice, p.o.</t>
  </si>
  <si>
    <t>75027101</t>
  </si>
  <si>
    <t>Školní</t>
  </si>
  <si>
    <t>Mgr. Danuše</t>
  </si>
  <si>
    <t>Jílková</t>
  </si>
  <si>
    <t>ředitelka</t>
  </si>
  <si>
    <t>583 216 797, 604 447 871</t>
  </si>
  <si>
    <t>jilkovad@seznam.cz</t>
  </si>
  <si>
    <t>MŠ - Zámecká 97</t>
  </si>
  <si>
    <t>859182400501718621</t>
  </si>
  <si>
    <t>Školní 122</t>
  </si>
  <si>
    <t>181786101/0300</t>
  </si>
  <si>
    <t>ZŠ - Školní 122</t>
  </si>
  <si>
    <t>859182400501718645</t>
  </si>
  <si>
    <t>859182400511111153</t>
  </si>
  <si>
    <t>C 56d</t>
  </si>
  <si>
    <t>Seznam odběrných míst elektrické energie napojených z nízkého napětí v období od 1.1.2017 do 31.12.2019</t>
  </si>
  <si>
    <t>Celkem VT 2017 (MWh)</t>
  </si>
  <si>
    <t>Celkem NT 2017 (MWh)</t>
  </si>
  <si>
    <t>Celkem 2017 (MWh)</t>
  </si>
  <si>
    <t>Leden VT 2018 (MWh)</t>
  </si>
  <si>
    <t>Leden NT 2018 (MWh)</t>
  </si>
  <si>
    <t>Leden 2018 (MWh)</t>
  </si>
  <si>
    <t>Únor VT 2018 (MWh)</t>
  </si>
  <si>
    <t>Únor NT 2018 (MWh)</t>
  </si>
  <si>
    <t>Únor 2018 (MWh)</t>
  </si>
  <si>
    <t>Březen VT 2018 (MWh)</t>
  </si>
  <si>
    <t>Březen NT 2018 (MWh)</t>
  </si>
  <si>
    <t>Březen 2018 (MWh)</t>
  </si>
  <si>
    <t>Duben VT 2018 (MWh)</t>
  </si>
  <si>
    <t>Duben NT 2018 (MWh)</t>
  </si>
  <si>
    <t>Duben 2018 (MWh)</t>
  </si>
  <si>
    <t>Květen VT 2018 (MWh)</t>
  </si>
  <si>
    <t>Květen NT 2018 (MWh)</t>
  </si>
  <si>
    <t>Květen 2018 (MWh)</t>
  </si>
  <si>
    <t>Červen VT 2018 (MWh)</t>
  </si>
  <si>
    <t>Červen NT 2018 (MWh)</t>
  </si>
  <si>
    <t>Červen 2018 (MWh)</t>
  </si>
  <si>
    <t>Červenec VT 2018 (MWh)</t>
  </si>
  <si>
    <t>Červenec NT 2018 (MWh)</t>
  </si>
  <si>
    <t>Červenec 2018 (MWh)</t>
  </si>
  <si>
    <t>Srpen VT 2018 (MWh)</t>
  </si>
  <si>
    <t>Srpen NT 2018 (MWh)</t>
  </si>
  <si>
    <t>Srpen 2018 (MWh)</t>
  </si>
  <si>
    <t>Září VT 2018 (MWh)</t>
  </si>
  <si>
    <t>Září NT 2018 (MWh)</t>
  </si>
  <si>
    <t>Září 2018 (MWh)</t>
  </si>
  <si>
    <t>Říjen VT 2018 (MWh)</t>
  </si>
  <si>
    <t>Říjen NT 2018 (MWh)</t>
  </si>
  <si>
    <t>Říjen 2018 (MWh)</t>
  </si>
  <si>
    <t>Listopad VT 2018 (MWh)</t>
  </si>
  <si>
    <t>Listopad NT 2018 (MWh)</t>
  </si>
  <si>
    <t>Listopad 2018 (MWh)</t>
  </si>
  <si>
    <t>Prosinec VT 2018 (MWh)</t>
  </si>
  <si>
    <t>Prosinec NT 2018 (MWh)</t>
  </si>
  <si>
    <t>Prosinec 2018 (MWh)</t>
  </si>
  <si>
    <t>Leden VT 2019 (MWh)</t>
  </si>
  <si>
    <t>Leden NT 2019 (MWh)</t>
  </si>
  <si>
    <t>Leden 2019 (MWh)</t>
  </si>
  <si>
    <t>Únor VT 2019 (MWh)</t>
  </si>
  <si>
    <t>Únor NT 2019 (MWh)</t>
  </si>
  <si>
    <t>Únor 2019 (MWh)</t>
  </si>
  <si>
    <t>Březen VT 2019 (MWh)</t>
  </si>
  <si>
    <t>Březen NT 2019 (MWh)</t>
  </si>
  <si>
    <t>Březen 2019 (MWh)</t>
  </si>
  <si>
    <t>Duben VT 2019 (MWh)</t>
  </si>
  <si>
    <t>Duben NT 2019 (MWh)</t>
  </si>
  <si>
    <t>Duben 2019 (MWh)</t>
  </si>
  <si>
    <t>Květen VT 2019 (MWh)</t>
  </si>
  <si>
    <t>Květen NT 2019 (MWh)</t>
  </si>
  <si>
    <t>Květen 2019 (MWh)</t>
  </si>
  <si>
    <t>Červen VT 2019 (MWh)</t>
  </si>
  <si>
    <t>Červen NT 2019 (MWh)</t>
  </si>
  <si>
    <t>Červen 2019 (MWh)</t>
  </si>
  <si>
    <t>Červenec VT 2019 (MWh)</t>
  </si>
  <si>
    <t>Červenec NT 2019 (MWh)</t>
  </si>
  <si>
    <t>Červenec 2019 (MWh)</t>
  </si>
  <si>
    <t>Srpen VT 2019 (MWh)</t>
  </si>
  <si>
    <t>Srpen NT 2019 (MWh)</t>
  </si>
  <si>
    <t>Srpen 2019 (MWh)</t>
  </si>
  <si>
    <t>Září VT 2019 (MWh)</t>
  </si>
  <si>
    <t>Září NT 2019 (MWh)</t>
  </si>
  <si>
    <t>Září 2019 (MWh)</t>
  </si>
  <si>
    <t>Říjen VT 2019 (MWh)</t>
  </si>
  <si>
    <t>Říjen NT 2019 (MWh)</t>
  </si>
  <si>
    <t>Říjen 2019 (MWh)</t>
  </si>
  <si>
    <t>Listopad VT 2019 (MWh)</t>
  </si>
  <si>
    <t>Listopad NT 2019 (MWh)</t>
  </si>
  <si>
    <t>Listopad 2019 (MWh)</t>
  </si>
  <si>
    <t>Prosinec VT 2019 (MWh)</t>
  </si>
  <si>
    <t>Prosinec NT 2019 (MWh)</t>
  </si>
  <si>
    <t>Prosinec 2019 (MWh)</t>
  </si>
  <si>
    <t>Celkem VT 2018 (MWh)</t>
  </si>
  <si>
    <t>Celkem NT 2018 (MWh)</t>
  </si>
  <si>
    <t>Celkem 2018 (MWh)</t>
  </si>
  <si>
    <t>Celkem VT 2019 (MWh)</t>
  </si>
  <si>
    <t>Celkem NT 2019 (MWh)</t>
  </si>
  <si>
    <t>Celkem 2019 (MWh)</t>
  </si>
  <si>
    <t>Celková spotřeba 2017-2019 v MWh</t>
  </si>
  <si>
    <t>NE - souhrnné zálohy VO</t>
  </si>
  <si>
    <t>souhrnná faktura pro všechny odběry VO</t>
  </si>
  <si>
    <t>fakturu v PDF zasílat na e-mail vitkova@vikyrovice.cz a ryznar@vikyrovice.cz</t>
  </si>
  <si>
    <t>čtvrtletí</t>
  </si>
  <si>
    <t>fakturu v PDF zasílat na e-mail jilkovad@seznam.cz</t>
  </si>
  <si>
    <r>
      <rPr>
        <sz val="10"/>
        <color rgb="FFFF0000"/>
        <rFont val="Calibri"/>
        <family val="2"/>
        <charset val="238"/>
        <scheme val="minor"/>
      </rPr>
      <t>mimořádná fakturace k 31.12. na základě samoodečtu</t>
    </r>
    <r>
      <rPr>
        <sz val="10"/>
        <color theme="1"/>
        <rFont val="Calibri"/>
        <family val="2"/>
        <charset val="238"/>
        <scheme val="minor"/>
      </rPr>
      <t>, fakturu v PDF zasílat na e-mail vitkova@vikyrovice.cz a ryznar@vikyrovice.cz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</si>
</sst>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.5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FB2CB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3" fontId="18" fillId="0" borderId="10" xfId="0" applyNumberFormat="1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9" fontId="18" fillId="0" borderId="10" xfId="0" applyNumberFormat="1" applyFont="1" applyBorder="1" applyAlignment="1">
      <alignment wrapText="1"/>
    </xf>
    <xf numFmtId="165" fontId="18" fillId="0" borderId="10" xfId="0" applyNumberFormat="1" applyFont="1" applyBorder="1" applyAlignment="1">
      <alignment wrapText="1"/>
    </xf>
    <xf numFmtId="0" fontId="18" fillId="0" borderId="10" xfId="0" applyFont="1" applyFill="1" applyBorder="1" applyAlignment="1">
      <alignment wrapText="1"/>
    </xf>
    <xf numFmtId="165" fontId="16" fillId="0" borderId="0" xfId="0" applyNumberFormat="1" applyFont="1"/>
    <xf numFmtId="0" fontId="16" fillId="0" borderId="0" xfId="0" applyFont="1"/>
    <xf numFmtId="0" fontId="16" fillId="0" borderId="14" xfId="0" applyFont="1" applyBorder="1"/>
    <xf numFmtId="0" fontId="16" fillId="0" borderId="15" xfId="0" applyFont="1" applyBorder="1"/>
    <xf numFmtId="165" fontId="16" fillId="0" borderId="16" xfId="0" applyNumberFormat="1" applyFont="1" applyBorder="1"/>
    <xf numFmtId="3" fontId="18" fillId="0" borderId="10" xfId="0" applyNumberFormat="1" applyFont="1" applyFill="1" applyBorder="1" applyAlignment="1">
      <alignment wrapText="1"/>
    </xf>
    <xf numFmtId="0" fontId="20" fillId="0" borderId="0" xfId="0" applyFont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49" fontId="18" fillId="0" borderId="10" xfId="0" applyNumberFormat="1" applyFont="1" applyFill="1" applyBorder="1" applyAlignment="1">
      <alignment wrapText="1"/>
    </xf>
    <xf numFmtId="49" fontId="0" fillId="0" borderId="10" xfId="0" applyNumberFormat="1" applyFill="1" applyBorder="1" applyAlignment="1">
      <alignment wrapText="1"/>
    </xf>
    <xf numFmtId="164" fontId="18" fillId="0" borderId="10" xfId="0" applyNumberFormat="1" applyFont="1" applyFill="1" applyBorder="1" applyAlignment="1">
      <alignment wrapText="1"/>
    </xf>
    <xf numFmtId="9" fontId="18" fillId="0" borderId="10" xfId="0" applyNumberFormat="1" applyFont="1" applyFill="1" applyBorder="1" applyAlignment="1">
      <alignment wrapText="1"/>
    </xf>
    <xf numFmtId="165" fontId="18" fillId="0" borderId="10" xfId="0" applyNumberFormat="1" applyFont="1" applyFill="1" applyBorder="1" applyAlignment="1">
      <alignment wrapText="1"/>
    </xf>
    <xf numFmtId="0" fontId="0" fillId="0" borderId="0" xfId="0" applyFill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E74"/>
  <sheetViews>
    <sheetView showGridLines="0" tabSelected="1" workbookViewId="0">
      <selection activeCell="L26" sqref="L26"/>
    </sheetView>
  </sheetViews>
  <sheetFormatPr defaultRowHeight="15" x14ac:dyDescent="0.25"/>
  <cols>
    <col min="1" max="1" width="36.5703125" bestFit="1" customWidth="1"/>
    <col min="2" max="2" width="9" customWidth="1"/>
    <col min="3" max="3" width="3.5703125" customWidth="1"/>
    <col min="4" max="4" width="8.7109375" customWidth="1"/>
    <col min="5" max="5" width="4" customWidth="1"/>
    <col min="7" max="7" width="6" customWidth="1"/>
    <col min="8" max="8" width="10.85546875" bestFit="1" customWidth="1"/>
    <col min="9" max="10" width="8" customWidth="1"/>
    <col min="11" max="11" width="22" bestFit="1" customWidth="1"/>
    <col min="12" max="12" width="19.85546875" bestFit="1" customWidth="1"/>
    <col min="13" max="13" width="28.28515625" bestFit="1" customWidth="1"/>
    <col min="14" max="14" width="10.5703125" bestFit="1" customWidth="1"/>
    <col min="15" max="15" width="5" customWidth="1"/>
    <col min="17" max="17" width="6" customWidth="1"/>
    <col min="18" max="18" width="16" bestFit="1" customWidth="1"/>
    <col min="19" max="19" width="19.28515625" bestFit="1" customWidth="1"/>
    <col min="20" max="20" width="14" bestFit="1" customWidth="1"/>
    <col min="21" max="21" width="10.42578125" bestFit="1" customWidth="1"/>
    <col min="22" max="22" width="15" bestFit="1" customWidth="1"/>
    <col min="23" max="23" width="36.5703125" bestFit="1" customWidth="1"/>
    <col min="24" max="24" width="12.140625" bestFit="1" customWidth="1"/>
    <col min="26" max="26" width="6" customWidth="1"/>
    <col min="27" max="27" width="11.42578125" customWidth="1"/>
    <col min="28" max="28" width="7.5703125" customWidth="1"/>
    <col min="29" max="29" width="10" customWidth="1"/>
    <col min="30" max="30" width="13.5703125" customWidth="1"/>
    <col min="31" max="31" width="18.7109375" bestFit="1" customWidth="1"/>
    <col min="32" max="32" width="15.85546875" bestFit="1" customWidth="1"/>
    <col min="33" max="33" width="13.28515625" bestFit="1" customWidth="1"/>
    <col min="34" max="34" width="25.7109375" customWidth="1"/>
    <col min="35" max="35" width="19.28515625" bestFit="1" customWidth="1"/>
    <col min="36" max="36" width="23" bestFit="1" customWidth="1"/>
    <col min="37" max="37" width="23.5703125" customWidth="1"/>
    <col min="38" max="38" width="14.140625" bestFit="1" customWidth="1"/>
    <col min="39" max="39" width="26.85546875" bestFit="1" customWidth="1"/>
    <col min="40" max="40" width="17.28515625" bestFit="1" customWidth="1"/>
    <col min="41" max="41" width="36.5703125" bestFit="1" customWidth="1"/>
    <col min="42" max="42" width="32.7109375" bestFit="1" customWidth="1"/>
    <col min="43" max="43" width="21.85546875" bestFit="1" customWidth="1"/>
    <col min="44" max="44" width="59.5703125" customWidth="1"/>
    <col min="45" max="45" width="18.85546875" bestFit="1" customWidth="1"/>
    <col min="46" max="46" width="19" bestFit="1" customWidth="1"/>
    <col min="47" max="47" width="16.28515625" bestFit="1" customWidth="1"/>
    <col min="48" max="48" width="17.85546875" bestFit="1" customWidth="1"/>
    <col min="49" max="49" width="18" bestFit="1" customWidth="1"/>
    <col min="50" max="50" width="15.28515625" bestFit="1" customWidth="1"/>
    <col min="51" max="51" width="19.42578125" bestFit="1" customWidth="1"/>
    <col min="52" max="52" width="19.5703125" bestFit="1" customWidth="1"/>
    <col min="53" max="53" width="16.85546875" bestFit="1" customWidth="1"/>
    <col min="54" max="54" width="19.140625" bestFit="1" customWidth="1"/>
    <col min="55" max="55" width="19.28515625" bestFit="1" customWidth="1"/>
    <col min="56" max="56" width="16.5703125" bestFit="1" customWidth="1"/>
    <col min="57" max="57" width="19.5703125" bestFit="1" customWidth="1"/>
    <col min="58" max="58" width="19.7109375" bestFit="1" customWidth="1"/>
    <col min="59" max="59" width="17" bestFit="1" customWidth="1"/>
    <col min="60" max="60" width="19.5703125" bestFit="1" customWidth="1"/>
    <col min="61" max="61" width="19.7109375" bestFit="1" customWidth="1"/>
    <col min="62" max="62" width="17" bestFit="1" customWidth="1"/>
    <col min="63" max="63" width="21.42578125" bestFit="1" customWidth="1"/>
    <col min="64" max="64" width="21.5703125" bestFit="1" customWidth="1"/>
    <col min="65" max="65" width="18.85546875" bestFit="1" customWidth="1"/>
    <col min="66" max="66" width="18.5703125" bestFit="1" customWidth="1"/>
    <col min="67" max="67" width="18.7109375" bestFit="1" customWidth="1"/>
    <col min="68" max="68" width="16" bestFit="1" customWidth="1"/>
    <col min="69" max="69" width="16.7109375" bestFit="1" customWidth="1"/>
    <col min="70" max="70" width="16.85546875" bestFit="1" customWidth="1"/>
    <col min="71" max="71" width="14.28515625" bestFit="1" customWidth="1"/>
    <col min="72" max="72" width="17.85546875" bestFit="1" customWidth="1"/>
    <col min="73" max="73" width="18" bestFit="1" customWidth="1"/>
    <col min="74" max="74" width="15.28515625" bestFit="1" customWidth="1"/>
    <col min="75" max="75" width="20.5703125" bestFit="1" customWidth="1"/>
    <col min="76" max="76" width="20.7109375" bestFit="1" customWidth="1"/>
    <col min="77" max="77" width="18.140625" bestFit="1" customWidth="1"/>
    <col min="78" max="78" width="20.5703125" bestFit="1" customWidth="1"/>
    <col min="79" max="79" width="20.7109375" bestFit="1" customWidth="1"/>
    <col min="80" max="80" width="18.140625" bestFit="1" customWidth="1"/>
    <col min="81" max="81" width="15.28515625" bestFit="1" customWidth="1"/>
    <col min="82" max="82" width="16.5703125" customWidth="1"/>
    <col min="83" max="83" width="12.7109375" bestFit="1" customWidth="1"/>
  </cols>
  <sheetData>
    <row r="2" spans="1:83" ht="18" customHeight="1" x14ac:dyDescent="0.25">
      <c r="A2" s="17" t="s">
        <v>160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4" spans="1:83" ht="15" customHeight="1" x14ac:dyDescent="0.25">
      <c r="A4" s="18" t="s">
        <v>0</v>
      </c>
      <c r="B4" s="19"/>
      <c r="C4" s="19"/>
      <c r="D4" s="19"/>
      <c r="E4" s="19"/>
      <c r="F4" s="19"/>
      <c r="G4" s="20"/>
      <c r="H4" s="18" t="s">
        <v>1</v>
      </c>
      <c r="I4" s="19"/>
      <c r="J4" s="19"/>
      <c r="K4" s="19"/>
      <c r="L4" s="20"/>
      <c r="M4" s="18" t="s">
        <v>2</v>
      </c>
      <c r="N4" s="19"/>
      <c r="O4" s="19"/>
      <c r="P4" s="19"/>
      <c r="Q4" s="19"/>
      <c r="R4" s="19"/>
      <c r="S4" s="19"/>
      <c r="T4" s="19"/>
      <c r="U4" s="19"/>
      <c r="V4" s="19"/>
      <c r="W4" s="18" t="s">
        <v>3</v>
      </c>
      <c r="X4" s="19"/>
      <c r="Y4" s="19"/>
      <c r="Z4" s="20"/>
      <c r="AA4" s="18" t="s">
        <v>4</v>
      </c>
      <c r="AB4" s="19"/>
      <c r="AC4" s="19"/>
      <c r="AD4" s="19"/>
      <c r="AE4" s="20"/>
      <c r="AF4" s="18" t="s">
        <v>5</v>
      </c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20"/>
      <c r="AS4" s="18" t="s">
        <v>6</v>
      </c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</row>
    <row r="5" spans="1:83" ht="25.5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  <c r="N5" s="1" t="s">
        <v>10</v>
      </c>
      <c r="O5" s="1" t="s">
        <v>11</v>
      </c>
      <c r="P5" s="1" t="s">
        <v>12</v>
      </c>
      <c r="Q5" s="1" t="s">
        <v>13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7</v>
      </c>
      <c r="X5" s="1" t="s">
        <v>25</v>
      </c>
      <c r="Y5" s="1" t="s">
        <v>12</v>
      </c>
      <c r="Z5" s="1" t="s">
        <v>13</v>
      </c>
      <c r="AA5" s="1" t="s">
        <v>14</v>
      </c>
      <c r="AB5" s="1" t="s">
        <v>15</v>
      </c>
      <c r="AC5" s="1" t="s">
        <v>16</v>
      </c>
      <c r="AD5" s="1" t="s">
        <v>17</v>
      </c>
      <c r="AE5" s="1" t="s">
        <v>18</v>
      </c>
      <c r="AF5" s="1" t="s">
        <v>26</v>
      </c>
      <c r="AG5" s="1" t="s">
        <v>27</v>
      </c>
      <c r="AH5" s="1" t="s">
        <v>28</v>
      </c>
      <c r="AI5" s="1" t="s">
        <v>29</v>
      </c>
      <c r="AJ5" s="1" t="s">
        <v>30</v>
      </c>
      <c r="AK5" s="1" t="s">
        <v>31</v>
      </c>
      <c r="AL5" s="1" t="s">
        <v>32</v>
      </c>
      <c r="AM5" s="1" t="s">
        <v>33</v>
      </c>
      <c r="AN5" s="1" t="s">
        <v>34</v>
      </c>
      <c r="AO5" s="1" t="s">
        <v>35</v>
      </c>
      <c r="AP5" s="1" t="s">
        <v>36</v>
      </c>
      <c r="AQ5" s="1" t="s">
        <v>37</v>
      </c>
      <c r="AR5" s="1" t="s">
        <v>38</v>
      </c>
      <c r="AS5" s="2" t="s">
        <v>39</v>
      </c>
      <c r="AT5" s="2" t="s">
        <v>40</v>
      </c>
      <c r="AU5" s="2" t="s">
        <v>41</v>
      </c>
      <c r="AV5" s="2" t="s">
        <v>42</v>
      </c>
      <c r="AW5" s="2" t="s">
        <v>43</v>
      </c>
      <c r="AX5" s="2" t="s">
        <v>44</v>
      </c>
      <c r="AY5" s="2" t="s">
        <v>45</v>
      </c>
      <c r="AZ5" s="2" t="s">
        <v>46</v>
      </c>
      <c r="BA5" s="2" t="s">
        <v>47</v>
      </c>
      <c r="BB5" s="2" t="s">
        <v>48</v>
      </c>
      <c r="BC5" s="2" t="s">
        <v>49</v>
      </c>
      <c r="BD5" s="2" t="s">
        <v>50</v>
      </c>
      <c r="BE5" s="2" t="s">
        <v>51</v>
      </c>
      <c r="BF5" s="2" t="s">
        <v>52</v>
      </c>
      <c r="BG5" s="2" t="s">
        <v>53</v>
      </c>
      <c r="BH5" s="2" t="s">
        <v>54</v>
      </c>
      <c r="BI5" s="2" t="s">
        <v>55</v>
      </c>
      <c r="BJ5" s="2" t="s">
        <v>56</v>
      </c>
      <c r="BK5" s="2" t="s">
        <v>57</v>
      </c>
      <c r="BL5" s="2" t="s">
        <v>58</v>
      </c>
      <c r="BM5" s="2" t="s">
        <v>59</v>
      </c>
      <c r="BN5" s="2" t="s">
        <v>60</v>
      </c>
      <c r="BO5" s="2" t="s">
        <v>61</v>
      </c>
      <c r="BP5" s="2" t="s">
        <v>62</v>
      </c>
      <c r="BQ5" s="2" t="s">
        <v>63</v>
      </c>
      <c r="BR5" s="2" t="s">
        <v>64</v>
      </c>
      <c r="BS5" s="2" t="s">
        <v>65</v>
      </c>
      <c r="BT5" s="2" t="s">
        <v>66</v>
      </c>
      <c r="BU5" s="2" t="s">
        <v>67</v>
      </c>
      <c r="BV5" s="2" t="s">
        <v>68</v>
      </c>
      <c r="BW5" s="2" t="s">
        <v>69</v>
      </c>
      <c r="BX5" s="2" t="s">
        <v>70</v>
      </c>
      <c r="BY5" s="2" t="s">
        <v>71</v>
      </c>
      <c r="BZ5" s="2" t="s">
        <v>72</v>
      </c>
      <c r="CA5" s="2" t="s">
        <v>73</v>
      </c>
      <c r="CB5" s="2" t="s">
        <v>74</v>
      </c>
      <c r="CC5" s="2" t="s">
        <v>161</v>
      </c>
      <c r="CD5" s="2" t="s">
        <v>162</v>
      </c>
      <c r="CE5" s="2" t="s">
        <v>163</v>
      </c>
    </row>
    <row r="6" spans="1:83" ht="26.25" x14ac:dyDescent="0.25">
      <c r="A6" s="3" t="s">
        <v>75</v>
      </c>
      <c r="B6" s="5" t="s">
        <v>76</v>
      </c>
      <c r="C6" s="4"/>
      <c r="D6" s="3" t="s">
        <v>77</v>
      </c>
      <c r="E6" s="3">
        <v>168</v>
      </c>
      <c r="F6" s="3" t="s">
        <v>78</v>
      </c>
      <c r="G6" s="3">
        <v>78813</v>
      </c>
      <c r="H6" s="3" t="s">
        <v>79</v>
      </c>
      <c r="I6" s="3" t="s">
        <v>80</v>
      </c>
      <c r="J6" s="3" t="s">
        <v>81</v>
      </c>
      <c r="K6" s="6">
        <v>724189276</v>
      </c>
      <c r="L6" s="3" t="s">
        <v>82</v>
      </c>
      <c r="M6" s="3" t="s">
        <v>83</v>
      </c>
      <c r="N6" s="3" t="s">
        <v>77</v>
      </c>
      <c r="O6" s="3">
        <v>168</v>
      </c>
      <c r="P6" s="3" t="s">
        <v>78</v>
      </c>
      <c r="Q6" s="3">
        <v>78813</v>
      </c>
      <c r="R6" s="3" t="s">
        <v>84</v>
      </c>
      <c r="S6" s="5" t="s">
        <v>85</v>
      </c>
      <c r="T6" s="3" t="s">
        <v>86</v>
      </c>
      <c r="U6" s="3" t="s">
        <v>87</v>
      </c>
      <c r="V6" s="7">
        <v>25</v>
      </c>
      <c r="W6" s="3" t="s">
        <v>75</v>
      </c>
      <c r="X6" s="3" t="s">
        <v>88</v>
      </c>
      <c r="Y6" s="3" t="s">
        <v>78</v>
      </c>
      <c r="Z6" s="3">
        <v>78813</v>
      </c>
      <c r="AA6" s="10" t="s">
        <v>89</v>
      </c>
      <c r="AB6" s="10" t="s">
        <v>90</v>
      </c>
      <c r="AC6" s="10" t="s">
        <v>91</v>
      </c>
      <c r="AD6" s="16">
        <v>583219707</v>
      </c>
      <c r="AE6" s="10" t="s">
        <v>92</v>
      </c>
      <c r="AF6" s="3" t="s">
        <v>93</v>
      </c>
      <c r="AG6" s="3" t="s">
        <v>94</v>
      </c>
      <c r="AH6" s="3" t="s">
        <v>95</v>
      </c>
      <c r="AI6" s="8">
        <v>0.8</v>
      </c>
      <c r="AJ6" s="3" t="s">
        <v>96</v>
      </c>
      <c r="AK6" s="3" t="s">
        <v>97</v>
      </c>
      <c r="AL6" s="3" t="s">
        <v>98</v>
      </c>
      <c r="AM6" s="3" t="s">
        <v>95</v>
      </c>
      <c r="AN6" s="3" t="s">
        <v>99</v>
      </c>
      <c r="AO6" s="3" t="s">
        <v>97</v>
      </c>
      <c r="AP6" s="3" t="s">
        <v>100</v>
      </c>
      <c r="AQ6" s="3" t="s">
        <v>97</v>
      </c>
      <c r="AR6" s="3" t="s">
        <v>245</v>
      </c>
      <c r="AS6" s="9">
        <v>0.75608900000000001</v>
      </c>
      <c r="AT6" s="9">
        <v>0.30685499999999999</v>
      </c>
      <c r="AU6" s="9">
        <v>1.0629440000000001</v>
      </c>
      <c r="AV6" s="9">
        <v>0.70429699999999995</v>
      </c>
      <c r="AW6" s="9">
        <v>0.28583599999999998</v>
      </c>
      <c r="AX6" s="9">
        <v>0.99013300000000004</v>
      </c>
      <c r="AY6" s="9">
        <v>0.66020400000000001</v>
      </c>
      <c r="AZ6" s="9">
        <v>0.26794099999999998</v>
      </c>
      <c r="BA6" s="9">
        <v>0.928145</v>
      </c>
      <c r="BB6" s="9">
        <v>0.56753699999999996</v>
      </c>
      <c r="BC6" s="9">
        <v>0.23033200000000001</v>
      </c>
      <c r="BD6" s="9">
        <v>0.79786900000000005</v>
      </c>
      <c r="BE6" s="9">
        <v>0.63100000000000001</v>
      </c>
      <c r="BF6" s="9">
        <v>0.308</v>
      </c>
      <c r="BG6" s="9">
        <v>0.93899999999999995</v>
      </c>
      <c r="BH6" s="9">
        <v>0.45900000000000002</v>
      </c>
      <c r="BI6" s="9">
        <v>0.219</v>
      </c>
      <c r="BJ6" s="9">
        <v>0.67800000000000005</v>
      </c>
      <c r="BK6" s="9">
        <v>0.47399999999999998</v>
      </c>
      <c r="BL6" s="9">
        <v>0.22600000000000001</v>
      </c>
      <c r="BM6" s="9">
        <v>0.7</v>
      </c>
      <c r="BN6" s="9">
        <v>0.47399999999999998</v>
      </c>
      <c r="BO6" s="9">
        <v>0.22600000000000001</v>
      </c>
      <c r="BP6" s="9">
        <v>0.7</v>
      </c>
      <c r="BQ6" s="9">
        <v>0.45900000000000002</v>
      </c>
      <c r="BR6" s="9">
        <v>0.219</v>
      </c>
      <c r="BS6" s="9">
        <v>0.67800000000000005</v>
      </c>
      <c r="BT6" s="9">
        <v>0.47399999999999998</v>
      </c>
      <c r="BU6" s="9">
        <v>0.22600000000000001</v>
      </c>
      <c r="BV6" s="9">
        <v>0.7</v>
      </c>
      <c r="BW6" s="9">
        <v>0.45900000000000002</v>
      </c>
      <c r="BX6" s="9">
        <v>0.219</v>
      </c>
      <c r="BY6" s="9">
        <v>0.67800000000000005</v>
      </c>
      <c r="BZ6" s="9">
        <v>0.47399999999999998</v>
      </c>
      <c r="CA6" s="9">
        <v>0.22600000000000001</v>
      </c>
      <c r="CB6" s="9">
        <v>0.7</v>
      </c>
      <c r="CC6" s="9">
        <v>6.5921269999999996</v>
      </c>
      <c r="CD6" s="9">
        <v>2.9599639999999998</v>
      </c>
      <c r="CE6" s="9">
        <v>9.5520910000000008</v>
      </c>
    </row>
    <row r="7" spans="1:83" ht="26.25" x14ac:dyDescent="0.25">
      <c r="A7" s="3" t="s">
        <v>75</v>
      </c>
      <c r="B7" s="5" t="s">
        <v>76</v>
      </c>
      <c r="C7" s="4"/>
      <c r="D7" s="3" t="s">
        <v>77</v>
      </c>
      <c r="E7" s="3">
        <v>168</v>
      </c>
      <c r="F7" s="3" t="s">
        <v>78</v>
      </c>
      <c r="G7" s="3">
        <v>78813</v>
      </c>
      <c r="H7" s="3" t="s">
        <v>79</v>
      </c>
      <c r="I7" s="3" t="s">
        <v>80</v>
      </c>
      <c r="J7" s="3" t="s">
        <v>81</v>
      </c>
      <c r="K7" s="6">
        <v>724189276</v>
      </c>
      <c r="L7" s="3" t="s">
        <v>82</v>
      </c>
      <c r="M7" s="3" t="s">
        <v>101</v>
      </c>
      <c r="N7" s="3" t="s">
        <v>102</v>
      </c>
      <c r="O7" s="3">
        <v>385</v>
      </c>
      <c r="P7" s="3" t="s">
        <v>78</v>
      </c>
      <c r="Q7" s="3">
        <v>78813</v>
      </c>
      <c r="R7" s="3" t="s">
        <v>84</v>
      </c>
      <c r="S7" s="5" t="s">
        <v>103</v>
      </c>
      <c r="T7" s="3" t="s">
        <v>104</v>
      </c>
      <c r="U7" s="3" t="s">
        <v>87</v>
      </c>
      <c r="V7" s="7">
        <v>32</v>
      </c>
      <c r="W7" s="3" t="s">
        <v>75</v>
      </c>
      <c r="X7" s="3" t="s">
        <v>88</v>
      </c>
      <c r="Y7" s="3" t="s">
        <v>78</v>
      </c>
      <c r="Z7" s="3">
        <v>78813</v>
      </c>
      <c r="AA7" s="10" t="s">
        <v>89</v>
      </c>
      <c r="AB7" s="10" t="s">
        <v>90</v>
      </c>
      <c r="AC7" s="10" t="s">
        <v>91</v>
      </c>
      <c r="AD7" s="16">
        <v>583219707</v>
      </c>
      <c r="AE7" s="10" t="s">
        <v>92</v>
      </c>
      <c r="AF7" s="3" t="s">
        <v>93</v>
      </c>
      <c r="AG7" s="3" t="s">
        <v>94</v>
      </c>
      <c r="AH7" s="3" t="s">
        <v>95</v>
      </c>
      <c r="AI7" s="8">
        <v>0.8</v>
      </c>
      <c r="AJ7" s="3" t="s">
        <v>96</v>
      </c>
      <c r="AK7" s="3" t="s">
        <v>97</v>
      </c>
      <c r="AL7" s="3" t="s">
        <v>98</v>
      </c>
      <c r="AM7" s="3" t="s">
        <v>95</v>
      </c>
      <c r="AN7" s="3" t="s">
        <v>99</v>
      </c>
      <c r="AO7" s="3" t="s">
        <v>97</v>
      </c>
      <c r="AP7" s="3" t="s">
        <v>100</v>
      </c>
      <c r="AQ7" s="3" t="s">
        <v>97</v>
      </c>
      <c r="AR7" s="3" t="s">
        <v>245</v>
      </c>
      <c r="AS7" s="9">
        <v>0.33881099999999997</v>
      </c>
      <c r="AT7" s="9">
        <v>0</v>
      </c>
      <c r="AU7" s="9">
        <v>0.33881099999999997</v>
      </c>
      <c r="AV7" s="9">
        <v>0.31187500000000001</v>
      </c>
      <c r="AW7" s="9">
        <v>0</v>
      </c>
      <c r="AX7" s="9">
        <v>0.31187500000000001</v>
      </c>
      <c r="AY7" s="9">
        <v>0.30249100000000001</v>
      </c>
      <c r="AZ7" s="9">
        <v>0</v>
      </c>
      <c r="BA7" s="9">
        <v>0.30249100000000001</v>
      </c>
      <c r="BB7" s="9">
        <v>0.277111</v>
      </c>
      <c r="BC7" s="9">
        <v>0</v>
      </c>
      <c r="BD7" s="9">
        <v>0.277111</v>
      </c>
      <c r="BE7" s="9">
        <v>0.35699999999999998</v>
      </c>
      <c r="BF7" s="9">
        <v>0</v>
      </c>
      <c r="BG7" s="9">
        <v>0.35699999999999998</v>
      </c>
      <c r="BH7" s="9">
        <v>0.40400000000000003</v>
      </c>
      <c r="BI7" s="9">
        <v>0</v>
      </c>
      <c r="BJ7" s="9">
        <v>0.40400000000000003</v>
      </c>
      <c r="BK7" s="9">
        <v>0.41799999999999998</v>
      </c>
      <c r="BL7" s="9">
        <v>0</v>
      </c>
      <c r="BM7" s="9">
        <v>0.41799999999999998</v>
      </c>
      <c r="BN7" s="9">
        <v>0.41799999999999998</v>
      </c>
      <c r="BO7" s="9">
        <v>0</v>
      </c>
      <c r="BP7" s="9">
        <v>0.41799999999999998</v>
      </c>
      <c r="BQ7" s="9">
        <v>0.40400000000000003</v>
      </c>
      <c r="BR7" s="9">
        <v>0</v>
      </c>
      <c r="BS7" s="9">
        <v>0.40400000000000003</v>
      </c>
      <c r="BT7" s="9">
        <v>0.41799999999999998</v>
      </c>
      <c r="BU7" s="9">
        <v>0</v>
      </c>
      <c r="BV7" s="9">
        <v>0.41799999999999998</v>
      </c>
      <c r="BW7" s="9">
        <v>0.40400000000000003</v>
      </c>
      <c r="BX7" s="9">
        <v>0</v>
      </c>
      <c r="BY7" s="9">
        <v>0.40400000000000003</v>
      </c>
      <c r="BZ7" s="9">
        <v>0.41799999999999998</v>
      </c>
      <c r="CA7" s="9">
        <v>0</v>
      </c>
      <c r="CB7" s="9">
        <v>0.41799999999999998</v>
      </c>
      <c r="CC7" s="9">
        <v>4.4712880000000004</v>
      </c>
      <c r="CD7" s="9">
        <v>0</v>
      </c>
      <c r="CE7" s="9">
        <v>4.4712880000000004</v>
      </c>
    </row>
    <row r="8" spans="1:83" s="26" customFormat="1" ht="26.25" x14ac:dyDescent="0.25">
      <c r="A8" s="10" t="s">
        <v>75</v>
      </c>
      <c r="B8" s="21" t="s">
        <v>76</v>
      </c>
      <c r="C8" s="22"/>
      <c r="D8" s="10" t="s">
        <v>77</v>
      </c>
      <c r="E8" s="10">
        <v>168</v>
      </c>
      <c r="F8" s="10" t="s">
        <v>78</v>
      </c>
      <c r="G8" s="10">
        <v>78813</v>
      </c>
      <c r="H8" s="10" t="s">
        <v>79</v>
      </c>
      <c r="I8" s="10" t="s">
        <v>80</v>
      </c>
      <c r="J8" s="10" t="s">
        <v>81</v>
      </c>
      <c r="K8" s="16">
        <v>724189276</v>
      </c>
      <c r="L8" s="10" t="s">
        <v>82</v>
      </c>
      <c r="M8" s="10" t="s">
        <v>105</v>
      </c>
      <c r="N8" s="10" t="s">
        <v>106</v>
      </c>
      <c r="O8" s="10">
        <v>650</v>
      </c>
      <c r="P8" s="10" t="s">
        <v>78</v>
      </c>
      <c r="Q8" s="10">
        <v>78813</v>
      </c>
      <c r="R8" s="10" t="s">
        <v>84</v>
      </c>
      <c r="S8" s="21" t="s">
        <v>107</v>
      </c>
      <c r="T8" s="10" t="s">
        <v>108</v>
      </c>
      <c r="U8" s="10" t="s">
        <v>87</v>
      </c>
      <c r="V8" s="23">
        <v>25</v>
      </c>
      <c r="W8" s="10" t="s">
        <v>75</v>
      </c>
      <c r="X8" s="10" t="s">
        <v>88</v>
      </c>
      <c r="Y8" s="10" t="s">
        <v>78</v>
      </c>
      <c r="Z8" s="10">
        <v>78813</v>
      </c>
      <c r="AA8" s="10" t="s">
        <v>89</v>
      </c>
      <c r="AB8" s="10" t="s">
        <v>90</v>
      </c>
      <c r="AC8" s="10" t="s">
        <v>91</v>
      </c>
      <c r="AD8" s="16">
        <v>583219707</v>
      </c>
      <c r="AE8" s="10" t="s">
        <v>92</v>
      </c>
      <c r="AF8" s="10" t="s">
        <v>93</v>
      </c>
      <c r="AG8" s="10" t="s">
        <v>94</v>
      </c>
      <c r="AH8" s="10" t="s">
        <v>95</v>
      </c>
      <c r="AI8" s="24">
        <v>0.8</v>
      </c>
      <c r="AJ8" s="10" t="s">
        <v>96</v>
      </c>
      <c r="AK8" s="10" t="s">
        <v>97</v>
      </c>
      <c r="AL8" s="10" t="s">
        <v>98</v>
      </c>
      <c r="AM8" s="10" t="s">
        <v>95</v>
      </c>
      <c r="AN8" s="10" t="s">
        <v>99</v>
      </c>
      <c r="AO8" s="10" t="s">
        <v>97</v>
      </c>
      <c r="AP8" s="10" t="s">
        <v>100</v>
      </c>
      <c r="AQ8" s="10" t="s">
        <v>97</v>
      </c>
      <c r="AR8" s="10" t="s">
        <v>248</v>
      </c>
      <c r="AS8" s="25">
        <v>0.15804499999999999</v>
      </c>
      <c r="AT8" s="25">
        <v>0</v>
      </c>
      <c r="AU8" s="25">
        <v>0.15804499999999999</v>
      </c>
      <c r="AV8" s="25">
        <v>0.141789</v>
      </c>
      <c r="AW8" s="25">
        <v>0</v>
      </c>
      <c r="AX8" s="25">
        <v>0.141789</v>
      </c>
      <c r="AY8" s="25">
        <v>0.14054</v>
      </c>
      <c r="AZ8" s="25">
        <v>0</v>
      </c>
      <c r="BA8" s="25">
        <v>0.14054</v>
      </c>
      <c r="BB8" s="25">
        <v>0.126386</v>
      </c>
      <c r="BC8" s="25">
        <v>0</v>
      </c>
      <c r="BD8" s="25">
        <v>0.126386</v>
      </c>
      <c r="BE8" s="25">
        <v>0.11799999999999999</v>
      </c>
      <c r="BF8" s="25">
        <v>0</v>
      </c>
      <c r="BG8" s="25">
        <v>0.11799999999999999</v>
      </c>
      <c r="BH8" s="25">
        <v>9.9000000000000005E-2</v>
      </c>
      <c r="BI8" s="25">
        <v>0</v>
      </c>
      <c r="BJ8" s="25">
        <v>9.9000000000000005E-2</v>
      </c>
      <c r="BK8" s="25">
        <v>0.10199999999999999</v>
      </c>
      <c r="BL8" s="25">
        <v>0</v>
      </c>
      <c r="BM8" s="25">
        <v>0.10199999999999999</v>
      </c>
      <c r="BN8" s="25">
        <v>0.10199999999999999</v>
      </c>
      <c r="BO8" s="25">
        <v>0</v>
      </c>
      <c r="BP8" s="25">
        <v>0.10199999999999999</v>
      </c>
      <c r="BQ8" s="25">
        <v>9.9000000000000005E-2</v>
      </c>
      <c r="BR8" s="25">
        <v>0</v>
      </c>
      <c r="BS8" s="25">
        <v>9.9000000000000005E-2</v>
      </c>
      <c r="BT8" s="25">
        <v>0.10199999999999999</v>
      </c>
      <c r="BU8" s="25">
        <v>0</v>
      </c>
      <c r="BV8" s="25">
        <v>0.10199999999999999</v>
      </c>
      <c r="BW8" s="25">
        <v>9.9000000000000005E-2</v>
      </c>
      <c r="BX8" s="25">
        <v>0</v>
      </c>
      <c r="BY8" s="25">
        <v>9.9000000000000005E-2</v>
      </c>
      <c r="BZ8" s="25">
        <v>0.10199999999999999</v>
      </c>
      <c r="CA8" s="25">
        <v>0</v>
      </c>
      <c r="CB8" s="25">
        <v>0.10199999999999999</v>
      </c>
      <c r="CC8" s="25">
        <v>1.3897600000000001</v>
      </c>
      <c r="CD8" s="25">
        <v>0</v>
      </c>
      <c r="CE8" s="25">
        <v>1.3897600000000001</v>
      </c>
    </row>
    <row r="9" spans="1:83" ht="26.25" x14ac:dyDescent="0.25">
      <c r="A9" s="3" t="s">
        <v>75</v>
      </c>
      <c r="B9" s="5" t="s">
        <v>76</v>
      </c>
      <c r="C9" s="4"/>
      <c r="D9" s="3" t="s">
        <v>77</v>
      </c>
      <c r="E9" s="3">
        <v>168</v>
      </c>
      <c r="F9" s="3" t="s">
        <v>78</v>
      </c>
      <c r="G9" s="3">
        <v>78813</v>
      </c>
      <c r="H9" s="3" t="s">
        <v>79</v>
      </c>
      <c r="I9" s="3" t="s">
        <v>80</v>
      </c>
      <c r="J9" s="3" t="s">
        <v>81</v>
      </c>
      <c r="K9" s="6">
        <v>724189276</v>
      </c>
      <c r="L9" s="3" t="s">
        <v>82</v>
      </c>
      <c r="M9" s="3" t="s">
        <v>109</v>
      </c>
      <c r="N9" s="3" t="s">
        <v>110</v>
      </c>
      <c r="O9" s="3">
        <v>273</v>
      </c>
      <c r="P9" s="3" t="s">
        <v>78</v>
      </c>
      <c r="Q9" s="3">
        <v>78813</v>
      </c>
      <c r="R9" s="3" t="s">
        <v>84</v>
      </c>
      <c r="S9" s="5" t="s">
        <v>111</v>
      </c>
      <c r="T9" s="3" t="s">
        <v>86</v>
      </c>
      <c r="U9" s="3" t="s">
        <v>87</v>
      </c>
      <c r="V9" s="7">
        <v>40</v>
      </c>
      <c r="W9" s="3" t="s">
        <v>75</v>
      </c>
      <c r="X9" s="3" t="s">
        <v>88</v>
      </c>
      <c r="Y9" s="3" t="s">
        <v>78</v>
      </c>
      <c r="Z9" s="3">
        <v>78813</v>
      </c>
      <c r="AA9" s="10" t="s">
        <v>89</v>
      </c>
      <c r="AB9" s="10" t="s">
        <v>90</v>
      </c>
      <c r="AC9" s="10" t="s">
        <v>91</v>
      </c>
      <c r="AD9" s="16">
        <v>583219707</v>
      </c>
      <c r="AE9" s="10" t="s">
        <v>92</v>
      </c>
      <c r="AF9" s="3" t="s">
        <v>93</v>
      </c>
      <c r="AG9" s="3" t="s">
        <v>94</v>
      </c>
      <c r="AH9" s="3" t="s">
        <v>95</v>
      </c>
      <c r="AI9" s="8">
        <v>0.8</v>
      </c>
      <c r="AJ9" s="3" t="s">
        <v>96</v>
      </c>
      <c r="AK9" s="3" t="s">
        <v>97</v>
      </c>
      <c r="AL9" s="3" t="s">
        <v>98</v>
      </c>
      <c r="AM9" s="3" t="s">
        <v>95</v>
      </c>
      <c r="AN9" s="3" t="s">
        <v>99</v>
      </c>
      <c r="AO9" s="3" t="s">
        <v>97</v>
      </c>
      <c r="AP9" s="3" t="s">
        <v>100</v>
      </c>
      <c r="AQ9" s="3" t="s">
        <v>97</v>
      </c>
      <c r="AR9" s="3" t="s">
        <v>245</v>
      </c>
      <c r="AS9" s="9">
        <v>0.17201</v>
      </c>
      <c r="AT9" s="9">
        <v>4.0176999999999997E-2</v>
      </c>
      <c r="AU9" s="9">
        <v>0.21218699999999999</v>
      </c>
      <c r="AV9" s="9">
        <v>0.16022700000000001</v>
      </c>
      <c r="AW9" s="9">
        <v>3.7425E-2</v>
      </c>
      <c r="AX9" s="9">
        <v>0.19765199999999999</v>
      </c>
      <c r="AY9" s="9">
        <v>0.150196</v>
      </c>
      <c r="AZ9" s="9">
        <v>3.5082000000000002E-2</v>
      </c>
      <c r="BA9" s="9">
        <v>0.185278</v>
      </c>
      <c r="BB9" s="9">
        <v>0.12911400000000001</v>
      </c>
      <c r="BC9" s="9">
        <v>3.0158000000000001E-2</v>
      </c>
      <c r="BD9" s="9">
        <v>0.159272</v>
      </c>
      <c r="BE9" s="9">
        <v>0.16400000000000001</v>
      </c>
      <c r="BF9" s="9">
        <v>3.5000000000000003E-2</v>
      </c>
      <c r="BG9" s="9">
        <v>0.19900000000000001</v>
      </c>
      <c r="BH9" s="9">
        <v>0.13800000000000001</v>
      </c>
      <c r="BI9" s="9">
        <v>0.03</v>
      </c>
      <c r="BJ9" s="9">
        <v>0.16800000000000001</v>
      </c>
      <c r="BK9" s="9">
        <v>0.14299999999999999</v>
      </c>
      <c r="BL9" s="9">
        <v>3.1E-2</v>
      </c>
      <c r="BM9" s="9">
        <v>0.17399999999999999</v>
      </c>
      <c r="BN9" s="9">
        <v>0.14299999999999999</v>
      </c>
      <c r="BO9" s="9">
        <v>3.1E-2</v>
      </c>
      <c r="BP9" s="9">
        <v>0.17399999999999999</v>
      </c>
      <c r="BQ9" s="9">
        <v>0.13800000000000001</v>
      </c>
      <c r="BR9" s="9">
        <v>0.03</v>
      </c>
      <c r="BS9" s="9">
        <v>0.16800000000000001</v>
      </c>
      <c r="BT9" s="9">
        <v>0.14299999999999999</v>
      </c>
      <c r="BU9" s="9">
        <v>3.1E-2</v>
      </c>
      <c r="BV9" s="9">
        <v>0.17399999999999999</v>
      </c>
      <c r="BW9" s="9">
        <v>0.13800000000000001</v>
      </c>
      <c r="BX9" s="9">
        <v>0.03</v>
      </c>
      <c r="BY9" s="9">
        <v>0.16800000000000001</v>
      </c>
      <c r="BZ9" s="9">
        <v>0.14299999999999999</v>
      </c>
      <c r="CA9" s="9">
        <v>3.1E-2</v>
      </c>
      <c r="CB9" s="9">
        <v>0.17399999999999999</v>
      </c>
      <c r="CC9" s="9">
        <v>1.761547</v>
      </c>
      <c r="CD9" s="9">
        <v>0.39184200000000002</v>
      </c>
      <c r="CE9" s="9">
        <v>2.1533890000000002</v>
      </c>
    </row>
    <row r="10" spans="1:83" ht="26.25" x14ac:dyDescent="0.25">
      <c r="A10" s="3" t="s">
        <v>75</v>
      </c>
      <c r="B10" s="5" t="s">
        <v>76</v>
      </c>
      <c r="C10" s="4"/>
      <c r="D10" s="3" t="s">
        <v>77</v>
      </c>
      <c r="E10" s="3">
        <v>168</v>
      </c>
      <c r="F10" s="3" t="s">
        <v>78</v>
      </c>
      <c r="G10" s="3">
        <v>78813</v>
      </c>
      <c r="H10" s="3" t="s">
        <v>79</v>
      </c>
      <c r="I10" s="3" t="s">
        <v>80</v>
      </c>
      <c r="J10" s="3" t="s">
        <v>81</v>
      </c>
      <c r="K10" s="6">
        <v>724189276</v>
      </c>
      <c r="L10" s="3" t="s">
        <v>82</v>
      </c>
      <c r="M10" s="3" t="s">
        <v>112</v>
      </c>
      <c r="N10" s="3" t="s">
        <v>113</v>
      </c>
      <c r="O10" s="3">
        <v>397</v>
      </c>
      <c r="P10" s="3" t="s">
        <v>78</v>
      </c>
      <c r="Q10" s="3">
        <v>78813</v>
      </c>
      <c r="R10" s="3" t="s">
        <v>84</v>
      </c>
      <c r="S10" s="5" t="s">
        <v>114</v>
      </c>
      <c r="T10" s="3" t="s">
        <v>115</v>
      </c>
      <c r="U10" s="3" t="s">
        <v>87</v>
      </c>
      <c r="V10" s="7">
        <v>63</v>
      </c>
      <c r="W10" s="3" t="s">
        <v>75</v>
      </c>
      <c r="X10" s="3" t="s">
        <v>88</v>
      </c>
      <c r="Y10" s="3" t="s">
        <v>78</v>
      </c>
      <c r="Z10" s="3">
        <v>78813</v>
      </c>
      <c r="AA10" s="10" t="s">
        <v>89</v>
      </c>
      <c r="AB10" s="10" t="s">
        <v>90</v>
      </c>
      <c r="AC10" s="10" t="s">
        <v>91</v>
      </c>
      <c r="AD10" s="16">
        <v>583219707</v>
      </c>
      <c r="AE10" s="10" t="s">
        <v>92</v>
      </c>
      <c r="AF10" s="3" t="s">
        <v>93</v>
      </c>
      <c r="AG10" s="3" t="s">
        <v>94</v>
      </c>
      <c r="AH10" s="3" t="s">
        <v>95</v>
      </c>
      <c r="AI10" s="8">
        <v>0.8</v>
      </c>
      <c r="AJ10" s="3" t="s">
        <v>96</v>
      </c>
      <c r="AK10" s="3" t="s">
        <v>243</v>
      </c>
      <c r="AL10" s="3" t="s">
        <v>98</v>
      </c>
      <c r="AM10" s="3" t="s">
        <v>95</v>
      </c>
      <c r="AN10" s="3" t="s">
        <v>99</v>
      </c>
      <c r="AO10" s="3" t="s">
        <v>244</v>
      </c>
      <c r="AP10" s="3" t="s">
        <v>100</v>
      </c>
      <c r="AQ10" s="3" t="s">
        <v>97</v>
      </c>
      <c r="AR10" s="3" t="s">
        <v>245</v>
      </c>
      <c r="AS10" s="9">
        <v>2.4483199999999998</v>
      </c>
      <c r="AT10" s="9">
        <v>0</v>
      </c>
      <c r="AU10" s="9">
        <v>2.4483199999999998</v>
      </c>
      <c r="AV10" s="9">
        <v>2.0662950000000002</v>
      </c>
      <c r="AW10" s="9">
        <v>0</v>
      </c>
      <c r="AX10" s="9">
        <v>2.0662950000000002</v>
      </c>
      <c r="AY10" s="9">
        <v>1.912031</v>
      </c>
      <c r="AZ10" s="9">
        <v>0</v>
      </c>
      <c r="BA10" s="9">
        <v>1.912031</v>
      </c>
      <c r="BB10" s="9">
        <v>1.5565340000000001</v>
      </c>
      <c r="BC10" s="9">
        <v>0</v>
      </c>
      <c r="BD10" s="9">
        <v>1.5565340000000001</v>
      </c>
      <c r="BE10" s="9">
        <v>1.7809999999999999</v>
      </c>
      <c r="BF10" s="9">
        <v>0</v>
      </c>
      <c r="BG10" s="9">
        <v>1.7809999999999999</v>
      </c>
      <c r="BH10" s="9">
        <v>1.64</v>
      </c>
      <c r="BI10" s="9">
        <v>0</v>
      </c>
      <c r="BJ10" s="9">
        <v>1.64</v>
      </c>
      <c r="BK10" s="9">
        <v>1.6950000000000001</v>
      </c>
      <c r="BL10" s="9">
        <v>0</v>
      </c>
      <c r="BM10" s="9">
        <v>1.6950000000000001</v>
      </c>
      <c r="BN10" s="9">
        <v>1.6950000000000001</v>
      </c>
      <c r="BO10" s="9">
        <v>0</v>
      </c>
      <c r="BP10" s="9">
        <v>1.6950000000000001</v>
      </c>
      <c r="BQ10" s="9">
        <v>1.64</v>
      </c>
      <c r="BR10" s="9">
        <v>0</v>
      </c>
      <c r="BS10" s="9">
        <v>1.64</v>
      </c>
      <c r="BT10" s="9">
        <v>1.6950000000000001</v>
      </c>
      <c r="BU10" s="9">
        <v>0</v>
      </c>
      <c r="BV10" s="9">
        <v>1.6950000000000001</v>
      </c>
      <c r="BW10" s="9">
        <v>1.64</v>
      </c>
      <c r="BX10" s="9">
        <v>0</v>
      </c>
      <c r="BY10" s="9">
        <v>1.64</v>
      </c>
      <c r="BZ10" s="9">
        <v>1.6950000000000001</v>
      </c>
      <c r="CA10" s="9">
        <v>0</v>
      </c>
      <c r="CB10" s="9">
        <v>1.6950000000000001</v>
      </c>
      <c r="CC10" s="9">
        <v>21.464179999999999</v>
      </c>
      <c r="CD10" s="9">
        <v>0</v>
      </c>
      <c r="CE10" s="9">
        <v>21.464179999999999</v>
      </c>
    </row>
    <row r="11" spans="1:83" ht="26.25" x14ac:dyDescent="0.25">
      <c r="A11" s="3" t="s">
        <v>75</v>
      </c>
      <c r="B11" s="5" t="s">
        <v>76</v>
      </c>
      <c r="C11" s="4"/>
      <c r="D11" s="3" t="s">
        <v>77</v>
      </c>
      <c r="E11" s="3">
        <v>168</v>
      </c>
      <c r="F11" s="3" t="s">
        <v>78</v>
      </c>
      <c r="G11" s="3">
        <v>78813</v>
      </c>
      <c r="H11" s="3" t="s">
        <v>79</v>
      </c>
      <c r="I11" s="3" t="s">
        <v>80</v>
      </c>
      <c r="J11" s="3" t="s">
        <v>81</v>
      </c>
      <c r="K11" s="6">
        <v>724189276</v>
      </c>
      <c r="L11" s="3" t="s">
        <v>82</v>
      </c>
      <c r="M11" s="3" t="s">
        <v>116</v>
      </c>
      <c r="N11" s="3" t="s">
        <v>117</v>
      </c>
      <c r="O11" s="3">
        <v>519</v>
      </c>
      <c r="P11" s="3" t="s">
        <v>78</v>
      </c>
      <c r="Q11" s="3">
        <v>78813</v>
      </c>
      <c r="R11" s="3" t="s">
        <v>84</v>
      </c>
      <c r="S11" s="5" t="s">
        <v>118</v>
      </c>
      <c r="T11" s="3" t="s">
        <v>115</v>
      </c>
      <c r="U11" s="3" t="s">
        <v>87</v>
      </c>
      <c r="V11" s="7">
        <v>16</v>
      </c>
      <c r="W11" s="3" t="s">
        <v>75</v>
      </c>
      <c r="X11" s="3" t="s">
        <v>88</v>
      </c>
      <c r="Y11" s="3" t="s">
        <v>78</v>
      </c>
      <c r="Z11" s="3">
        <v>78813</v>
      </c>
      <c r="AA11" s="10" t="s">
        <v>89</v>
      </c>
      <c r="AB11" s="10" t="s">
        <v>90</v>
      </c>
      <c r="AC11" s="10" t="s">
        <v>91</v>
      </c>
      <c r="AD11" s="16">
        <v>583219707</v>
      </c>
      <c r="AE11" s="10" t="s">
        <v>92</v>
      </c>
      <c r="AF11" s="3" t="s">
        <v>93</v>
      </c>
      <c r="AG11" s="3" t="s">
        <v>94</v>
      </c>
      <c r="AH11" s="3" t="s">
        <v>95</v>
      </c>
      <c r="AI11" s="8">
        <v>0.8</v>
      </c>
      <c r="AJ11" s="3" t="s">
        <v>96</v>
      </c>
      <c r="AK11" s="3" t="s">
        <v>243</v>
      </c>
      <c r="AL11" s="3" t="s">
        <v>98</v>
      </c>
      <c r="AM11" s="3" t="s">
        <v>95</v>
      </c>
      <c r="AN11" s="3" t="s">
        <v>99</v>
      </c>
      <c r="AO11" s="3" t="s">
        <v>244</v>
      </c>
      <c r="AP11" s="3" t="s">
        <v>100</v>
      </c>
      <c r="AQ11" s="3" t="s">
        <v>97</v>
      </c>
      <c r="AR11" s="3" t="s">
        <v>245</v>
      </c>
      <c r="AS11" s="9">
        <v>0.67963399999999996</v>
      </c>
      <c r="AT11" s="9">
        <v>0</v>
      </c>
      <c r="AU11" s="9">
        <v>0.67963399999999996</v>
      </c>
      <c r="AV11" s="9">
        <v>0.57358399999999998</v>
      </c>
      <c r="AW11" s="9">
        <v>0</v>
      </c>
      <c r="AX11" s="9">
        <v>0.57358399999999998</v>
      </c>
      <c r="AY11" s="9">
        <v>0.53076400000000001</v>
      </c>
      <c r="AZ11" s="9">
        <v>0</v>
      </c>
      <c r="BA11" s="9">
        <v>0.53076400000000001</v>
      </c>
      <c r="BB11" s="9">
        <v>0.43208000000000002</v>
      </c>
      <c r="BC11" s="9">
        <v>0</v>
      </c>
      <c r="BD11" s="9">
        <v>0.43208000000000002</v>
      </c>
      <c r="BE11" s="9">
        <v>0.52600000000000002</v>
      </c>
      <c r="BF11" s="9">
        <v>0</v>
      </c>
      <c r="BG11" s="9">
        <v>0.52600000000000002</v>
      </c>
      <c r="BH11" s="9">
        <v>0.47599999999999998</v>
      </c>
      <c r="BI11" s="9">
        <v>0</v>
      </c>
      <c r="BJ11" s="9">
        <v>0.47599999999999998</v>
      </c>
      <c r="BK11" s="9">
        <v>0.49199999999999999</v>
      </c>
      <c r="BL11" s="9">
        <v>0</v>
      </c>
      <c r="BM11" s="9">
        <v>0.49199999999999999</v>
      </c>
      <c r="BN11" s="9">
        <v>0.49199999999999999</v>
      </c>
      <c r="BO11" s="9">
        <v>0</v>
      </c>
      <c r="BP11" s="9">
        <v>0.49199999999999999</v>
      </c>
      <c r="BQ11" s="9">
        <v>0.47599999999999998</v>
      </c>
      <c r="BR11" s="9">
        <v>0</v>
      </c>
      <c r="BS11" s="9">
        <v>0.47599999999999998</v>
      </c>
      <c r="BT11" s="9">
        <v>0.49199999999999999</v>
      </c>
      <c r="BU11" s="9">
        <v>0</v>
      </c>
      <c r="BV11" s="9">
        <v>0.49199999999999999</v>
      </c>
      <c r="BW11" s="9">
        <v>0.47599999999999998</v>
      </c>
      <c r="BX11" s="9">
        <v>0</v>
      </c>
      <c r="BY11" s="9">
        <v>0.47599999999999998</v>
      </c>
      <c r="BZ11" s="9">
        <v>0.49199999999999999</v>
      </c>
      <c r="CA11" s="9">
        <v>0</v>
      </c>
      <c r="CB11" s="9">
        <v>0.49199999999999999</v>
      </c>
      <c r="CC11" s="9">
        <v>6.1380619999999997</v>
      </c>
      <c r="CD11" s="9">
        <v>0</v>
      </c>
      <c r="CE11" s="9">
        <v>6.1380619999999997</v>
      </c>
    </row>
    <row r="12" spans="1:83" ht="26.25" x14ac:dyDescent="0.25">
      <c r="A12" s="3" t="s">
        <v>75</v>
      </c>
      <c r="B12" s="5" t="s">
        <v>76</v>
      </c>
      <c r="C12" s="4"/>
      <c r="D12" s="3" t="s">
        <v>77</v>
      </c>
      <c r="E12" s="3">
        <v>168</v>
      </c>
      <c r="F12" s="3" t="s">
        <v>78</v>
      </c>
      <c r="G12" s="3">
        <v>78813</v>
      </c>
      <c r="H12" s="3" t="s">
        <v>79</v>
      </c>
      <c r="I12" s="3" t="s">
        <v>80</v>
      </c>
      <c r="J12" s="3" t="s">
        <v>81</v>
      </c>
      <c r="K12" s="6">
        <v>724189276</v>
      </c>
      <c r="L12" s="3" t="s">
        <v>82</v>
      </c>
      <c r="M12" s="3" t="s">
        <v>119</v>
      </c>
      <c r="N12" s="3" t="s">
        <v>120</v>
      </c>
      <c r="O12" s="3">
        <v>85</v>
      </c>
      <c r="P12" s="3" t="s">
        <v>78</v>
      </c>
      <c r="Q12" s="3">
        <v>78813</v>
      </c>
      <c r="R12" s="3" t="s">
        <v>84</v>
      </c>
      <c r="S12" s="5" t="s">
        <v>121</v>
      </c>
      <c r="T12" s="3" t="s">
        <v>115</v>
      </c>
      <c r="U12" s="3" t="s">
        <v>87</v>
      </c>
      <c r="V12" s="7">
        <v>25</v>
      </c>
      <c r="W12" s="3" t="s">
        <v>75</v>
      </c>
      <c r="X12" s="3" t="s">
        <v>88</v>
      </c>
      <c r="Y12" s="3" t="s">
        <v>78</v>
      </c>
      <c r="Z12" s="3">
        <v>78813</v>
      </c>
      <c r="AA12" s="10" t="s">
        <v>89</v>
      </c>
      <c r="AB12" s="10" t="s">
        <v>90</v>
      </c>
      <c r="AC12" s="10" t="s">
        <v>91</v>
      </c>
      <c r="AD12" s="16">
        <v>583219707</v>
      </c>
      <c r="AE12" s="10" t="s">
        <v>92</v>
      </c>
      <c r="AF12" s="3" t="s">
        <v>93</v>
      </c>
      <c r="AG12" s="3" t="s">
        <v>94</v>
      </c>
      <c r="AH12" s="3" t="s">
        <v>95</v>
      </c>
      <c r="AI12" s="8">
        <v>0.8</v>
      </c>
      <c r="AJ12" s="3" t="s">
        <v>96</v>
      </c>
      <c r="AK12" s="3" t="s">
        <v>243</v>
      </c>
      <c r="AL12" s="3" t="s">
        <v>98</v>
      </c>
      <c r="AM12" s="3" t="s">
        <v>95</v>
      </c>
      <c r="AN12" s="3" t="s">
        <v>99</v>
      </c>
      <c r="AO12" s="3" t="s">
        <v>244</v>
      </c>
      <c r="AP12" s="3" t="s">
        <v>100</v>
      </c>
      <c r="AQ12" s="3" t="s">
        <v>97</v>
      </c>
      <c r="AR12" s="3" t="s">
        <v>245</v>
      </c>
      <c r="AS12" s="9">
        <v>2.5331700000000001</v>
      </c>
      <c r="AT12" s="9">
        <v>0</v>
      </c>
      <c r="AU12" s="9">
        <v>2.5331700000000001</v>
      </c>
      <c r="AV12" s="9">
        <v>2.1378940000000002</v>
      </c>
      <c r="AW12" s="9">
        <v>0</v>
      </c>
      <c r="AX12" s="9">
        <v>2.1378940000000002</v>
      </c>
      <c r="AY12" s="9">
        <v>1.978286</v>
      </c>
      <c r="AZ12" s="9">
        <v>0</v>
      </c>
      <c r="BA12" s="9">
        <v>1.978286</v>
      </c>
      <c r="BB12" s="9">
        <v>1.610471</v>
      </c>
      <c r="BC12" s="9">
        <v>0</v>
      </c>
      <c r="BD12" s="9">
        <v>1.610471</v>
      </c>
      <c r="BE12" s="9">
        <v>1.677</v>
      </c>
      <c r="BF12" s="9">
        <v>0</v>
      </c>
      <c r="BG12" s="9">
        <v>1.677</v>
      </c>
      <c r="BH12" s="9">
        <v>1.6259999999999999</v>
      </c>
      <c r="BI12" s="9">
        <v>0</v>
      </c>
      <c r="BJ12" s="9">
        <v>1.6259999999999999</v>
      </c>
      <c r="BK12" s="9">
        <v>1.68</v>
      </c>
      <c r="BL12" s="9">
        <v>0</v>
      </c>
      <c r="BM12" s="9">
        <v>1.68</v>
      </c>
      <c r="BN12" s="9">
        <v>1.68</v>
      </c>
      <c r="BO12" s="9">
        <v>0</v>
      </c>
      <c r="BP12" s="9">
        <v>1.68</v>
      </c>
      <c r="BQ12" s="9">
        <v>1.6259999999999999</v>
      </c>
      <c r="BR12" s="9">
        <v>0</v>
      </c>
      <c r="BS12" s="9">
        <v>1.6259999999999999</v>
      </c>
      <c r="BT12" s="9">
        <v>1.68</v>
      </c>
      <c r="BU12" s="9">
        <v>0</v>
      </c>
      <c r="BV12" s="9">
        <v>1.68</v>
      </c>
      <c r="BW12" s="9">
        <v>1.6259999999999999</v>
      </c>
      <c r="BX12" s="9">
        <v>0</v>
      </c>
      <c r="BY12" s="9">
        <v>1.6259999999999999</v>
      </c>
      <c r="BZ12" s="9">
        <v>1.68</v>
      </c>
      <c r="CA12" s="9">
        <v>0</v>
      </c>
      <c r="CB12" s="9">
        <v>1.68</v>
      </c>
      <c r="CC12" s="9">
        <v>21.534821000000001</v>
      </c>
      <c r="CD12" s="9">
        <v>0</v>
      </c>
      <c r="CE12" s="9">
        <v>21.534821000000001</v>
      </c>
    </row>
    <row r="13" spans="1:83" ht="26.25" x14ac:dyDescent="0.25">
      <c r="A13" s="3" t="s">
        <v>75</v>
      </c>
      <c r="B13" s="5" t="s">
        <v>76</v>
      </c>
      <c r="C13" s="4"/>
      <c r="D13" s="3" t="s">
        <v>77</v>
      </c>
      <c r="E13" s="3">
        <v>168</v>
      </c>
      <c r="F13" s="3" t="s">
        <v>78</v>
      </c>
      <c r="G13" s="3">
        <v>78813</v>
      </c>
      <c r="H13" s="3" t="s">
        <v>79</v>
      </c>
      <c r="I13" s="3" t="s">
        <v>80</v>
      </c>
      <c r="J13" s="3" t="s">
        <v>81</v>
      </c>
      <c r="K13" s="6">
        <v>724189276</v>
      </c>
      <c r="L13" s="3" t="s">
        <v>82</v>
      </c>
      <c r="M13" s="3" t="s">
        <v>122</v>
      </c>
      <c r="N13" s="3" t="s">
        <v>77</v>
      </c>
      <c r="O13" s="3">
        <v>168</v>
      </c>
      <c r="P13" s="3" t="s">
        <v>78</v>
      </c>
      <c r="Q13" s="3">
        <v>78813</v>
      </c>
      <c r="R13" s="3" t="s">
        <v>84</v>
      </c>
      <c r="S13" s="5" t="s">
        <v>123</v>
      </c>
      <c r="T13" s="3" t="s">
        <v>115</v>
      </c>
      <c r="U13" s="3" t="s">
        <v>87</v>
      </c>
      <c r="V13" s="7">
        <v>32</v>
      </c>
      <c r="W13" s="3" t="s">
        <v>75</v>
      </c>
      <c r="X13" s="3" t="s">
        <v>88</v>
      </c>
      <c r="Y13" s="3" t="s">
        <v>78</v>
      </c>
      <c r="Z13" s="3">
        <v>78813</v>
      </c>
      <c r="AA13" s="10" t="s">
        <v>89</v>
      </c>
      <c r="AB13" s="10" t="s">
        <v>90</v>
      </c>
      <c r="AC13" s="10" t="s">
        <v>91</v>
      </c>
      <c r="AD13" s="16">
        <v>583219707</v>
      </c>
      <c r="AE13" s="10" t="s">
        <v>92</v>
      </c>
      <c r="AF13" s="3" t="s">
        <v>93</v>
      </c>
      <c r="AG13" s="3" t="s">
        <v>94</v>
      </c>
      <c r="AH13" s="3" t="s">
        <v>95</v>
      </c>
      <c r="AI13" s="8">
        <v>0.8</v>
      </c>
      <c r="AJ13" s="3" t="s">
        <v>96</v>
      </c>
      <c r="AK13" s="3" t="s">
        <v>243</v>
      </c>
      <c r="AL13" s="3" t="s">
        <v>98</v>
      </c>
      <c r="AM13" s="3" t="s">
        <v>95</v>
      </c>
      <c r="AN13" s="3" t="s">
        <v>99</v>
      </c>
      <c r="AO13" s="3" t="s">
        <v>244</v>
      </c>
      <c r="AP13" s="3" t="s">
        <v>100</v>
      </c>
      <c r="AQ13" s="3" t="s">
        <v>97</v>
      </c>
      <c r="AR13" s="3" t="s">
        <v>245</v>
      </c>
      <c r="AS13" s="9">
        <v>2.4703400000000002</v>
      </c>
      <c r="AT13" s="9">
        <v>0</v>
      </c>
      <c r="AU13" s="9">
        <v>2.4703400000000002</v>
      </c>
      <c r="AV13" s="9">
        <v>2.0848789999999999</v>
      </c>
      <c r="AW13" s="9">
        <v>0</v>
      </c>
      <c r="AX13" s="9">
        <v>2.0848789999999999</v>
      </c>
      <c r="AY13" s="9">
        <v>1.929227</v>
      </c>
      <c r="AZ13" s="9">
        <v>0</v>
      </c>
      <c r="BA13" s="9">
        <v>1.929227</v>
      </c>
      <c r="BB13" s="9">
        <v>1.570532</v>
      </c>
      <c r="BC13" s="9">
        <v>0</v>
      </c>
      <c r="BD13" s="9">
        <v>1.570532</v>
      </c>
      <c r="BE13" s="9">
        <v>2.4729999999999999</v>
      </c>
      <c r="BF13" s="9">
        <v>0</v>
      </c>
      <c r="BG13" s="9">
        <v>2.4729999999999999</v>
      </c>
      <c r="BH13" s="9">
        <v>2.2759999999999998</v>
      </c>
      <c r="BI13" s="9">
        <v>0</v>
      </c>
      <c r="BJ13" s="9">
        <v>2.2759999999999998</v>
      </c>
      <c r="BK13" s="9">
        <v>2.3519999999999999</v>
      </c>
      <c r="BL13" s="9">
        <v>0</v>
      </c>
      <c r="BM13" s="9">
        <v>2.3519999999999999</v>
      </c>
      <c r="BN13" s="9">
        <v>2.3519999999999999</v>
      </c>
      <c r="BO13" s="9">
        <v>0</v>
      </c>
      <c r="BP13" s="9">
        <v>2.3519999999999999</v>
      </c>
      <c r="BQ13" s="9">
        <v>2.2759999999999998</v>
      </c>
      <c r="BR13" s="9">
        <v>0</v>
      </c>
      <c r="BS13" s="9">
        <v>2.2759999999999998</v>
      </c>
      <c r="BT13" s="9">
        <v>2.3519999999999999</v>
      </c>
      <c r="BU13" s="9">
        <v>0</v>
      </c>
      <c r="BV13" s="9">
        <v>2.3519999999999999</v>
      </c>
      <c r="BW13" s="9">
        <v>2.2759999999999998</v>
      </c>
      <c r="BX13" s="9">
        <v>0</v>
      </c>
      <c r="BY13" s="9">
        <v>2.2759999999999998</v>
      </c>
      <c r="BZ13" s="9">
        <v>2.3519999999999999</v>
      </c>
      <c r="CA13" s="9">
        <v>0</v>
      </c>
      <c r="CB13" s="9">
        <v>2.3519999999999999</v>
      </c>
      <c r="CC13" s="9">
        <v>26.763978000000002</v>
      </c>
      <c r="CD13" s="9">
        <v>0</v>
      </c>
      <c r="CE13" s="9">
        <v>26.763978000000002</v>
      </c>
    </row>
    <row r="14" spans="1:83" ht="26.25" x14ac:dyDescent="0.25">
      <c r="A14" s="3" t="s">
        <v>75</v>
      </c>
      <c r="B14" s="5" t="s">
        <v>76</v>
      </c>
      <c r="C14" s="4"/>
      <c r="D14" s="3" t="s">
        <v>77</v>
      </c>
      <c r="E14" s="3">
        <v>168</v>
      </c>
      <c r="F14" s="3" t="s">
        <v>78</v>
      </c>
      <c r="G14" s="3">
        <v>78813</v>
      </c>
      <c r="H14" s="3" t="s">
        <v>79</v>
      </c>
      <c r="I14" s="3" t="s">
        <v>80</v>
      </c>
      <c r="J14" s="3" t="s">
        <v>81</v>
      </c>
      <c r="K14" s="6">
        <v>724189276</v>
      </c>
      <c r="L14" s="3" t="s">
        <v>82</v>
      </c>
      <c r="M14" s="3" t="s">
        <v>124</v>
      </c>
      <c r="N14" s="3" t="s">
        <v>113</v>
      </c>
      <c r="O14" s="3">
        <v>311</v>
      </c>
      <c r="P14" s="3" t="s">
        <v>78</v>
      </c>
      <c r="Q14" s="3">
        <v>78813</v>
      </c>
      <c r="R14" s="3" t="s">
        <v>84</v>
      </c>
      <c r="S14" s="5" t="s">
        <v>125</v>
      </c>
      <c r="T14" s="3" t="s">
        <v>115</v>
      </c>
      <c r="U14" s="3" t="s">
        <v>87</v>
      </c>
      <c r="V14" s="7">
        <v>25</v>
      </c>
      <c r="W14" s="3" t="s">
        <v>75</v>
      </c>
      <c r="X14" s="3" t="s">
        <v>88</v>
      </c>
      <c r="Y14" s="3" t="s">
        <v>78</v>
      </c>
      <c r="Z14" s="3">
        <v>78813</v>
      </c>
      <c r="AA14" s="10" t="s">
        <v>89</v>
      </c>
      <c r="AB14" s="10" t="s">
        <v>90</v>
      </c>
      <c r="AC14" s="10" t="s">
        <v>91</v>
      </c>
      <c r="AD14" s="16">
        <v>583219707</v>
      </c>
      <c r="AE14" s="10" t="s">
        <v>92</v>
      </c>
      <c r="AF14" s="3" t="s">
        <v>93</v>
      </c>
      <c r="AG14" s="3" t="s">
        <v>94</v>
      </c>
      <c r="AH14" s="3" t="s">
        <v>95</v>
      </c>
      <c r="AI14" s="8">
        <v>0.8</v>
      </c>
      <c r="AJ14" s="3" t="s">
        <v>96</v>
      </c>
      <c r="AK14" s="3" t="s">
        <v>243</v>
      </c>
      <c r="AL14" s="3" t="s">
        <v>98</v>
      </c>
      <c r="AM14" s="3" t="s">
        <v>95</v>
      </c>
      <c r="AN14" s="3" t="s">
        <v>99</v>
      </c>
      <c r="AO14" s="3" t="s">
        <v>244</v>
      </c>
      <c r="AP14" s="3" t="s">
        <v>100</v>
      </c>
      <c r="AQ14" s="3" t="s">
        <v>97</v>
      </c>
      <c r="AR14" s="3" t="s">
        <v>245</v>
      </c>
      <c r="AS14" s="9">
        <v>4.0033269999999996</v>
      </c>
      <c r="AT14" s="9">
        <v>0</v>
      </c>
      <c r="AU14" s="9">
        <v>4.0033269999999996</v>
      </c>
      <c r="AV14" s="9">
        <v>3.3786659999999999</v>
      </c>
      <c r="AW14" s="9">
        <v>0</v>
      </c>
      <c r="AX14" s="9">
        <v>3.3786659999999999</v>
      </c>
      <c r="AY14" s="9">
        <v>3.126423</v>
      </c>
      <c r="AZ14" s="9">
        <v>0</v>
      </c>
      <c r="BA14" s="9">
        <v>3.126423</v>
      </c>
      <c r="BB14" s="9">
        <v>2.5451380000000001</v>
      </c>
      <c r="BC14" s="9">
        <v>0</v>
      </c>
      <c r="BD14" s="9">
        <v>2.5451380000000001</v>
      </c>
      <c r="BE14" s="9">
        <v>2.8929999999999998</v>
      </c>
      <c r="BF14" s="9">
        <v>0</v>
      </c>
      <c r="BG14" s="9">
        <v>2.8929999999999998</v>
      </c>
      <c r="BH14" s="9">
        <v>2.6840000000000002</v>
      </c>
      <c r="BI14" s="9">
        <v>0</v>
      </c>
      <c r="BJ14" s="9">
        <v>2.6840000000000002</v>
      </c>
      <c r="BK14" s="9">
        <v>2.7730000000000001</v>
      </c>
      <c r="BL14" s="9">
        <v>0</v>
      </c>
      <c r="BM14" s="9">
        <v>2.7730000000000001</v>
      </c>
      <c r="BN14" s="9">
        <v>2.7730000000000001</v>
      </c>
      <c r="BO14" s="9">
        <v>0</v>
      </c>
      <c r="BP14" s="9">
        <v>2.7730000000000001</v>
      </c>
      <c r="BQ14" s="9">
        <v>2.6840000000000002</v>
      </c>
      <c r="BR14" s="9">
        <v>0</v>
      </c>
      <c r="BS14" s="9">
        <v>2.6840000000000002</v>
      </c>
      <c r="BT14" s="9">
        <v>2.7730000000000001</v>
      </c>
      <c r="BU14" s="9">
        <v>0</v>
      </c>
      <c r="BV14" s="9">
        <v>2.7730000000000001</v>
      </c>
      <c r="BW14" s="9">
        <v>2.6840000000000002</v>
      </c>
      <c r="BX14" s="9">
        <v>0</v>
      </c>
      <c r="BY14" s="9">
        <v>2.6840000000000002</v>
      </c>
      <c r="BZ14" s="9">
        <v>2.7730000000000001</v>
      </c>
      <c r="CA14" s="9">
        <v>0</v>
      </c>
      <c r="CB14" s="9">
        <v>2.7730000000000001</v>
      </c>
      <c r="CC14" s="9">
        <v>35.090553999999997</v>
      </c>
      <c r="CD14" s="9">
        <v>0</v>
      </c>
      <c r="CE14" s="9">
        <v>35.090553999999997</v>
      </c>
    </row>
    <row r="15" spans="1:83" ht="26.25" x14ac:dyDescent="0.25">
      <c r="A15" s="3" t="s">
        <v>75</v>
      </c>
      <c r="B15" s="5" t="s">
        <v>76</v>
      </c>
      <c r="C15" s="4"/>
      <c r="D15" s="3" t="s">
        <v>77</v>
      </c>
      <c r="E15" s="3">
        <v>168</v>
      </c>
      <c r="F15" s="3" t="s">
        <v>78</v>
      </c>
      <c r="G15" s="3">
        <v>78813</v>
      </c>
      <c r="H15" s="3" t="s">
        <v>79</v>
      </c>
      <c r="I15" s="3" t="s">
        <v>80</v>
      </c>
      <c r="J15" s="3" t="s">
        <v>81</v>
      </c>
      <c r="K15" s="6">
        <v>724189276</v>
      </c>
      <c r="L15" s="3" t="s">
        <v>82</v>
      </c>
      <c r="M15" s="3" t="s">
        <v>126</v>
      </c>
      <c r="N15" s="3" t="s">
        <v>77</v>
      </c>
      <c r="O15" s="3">
        <v>31</v>
      </c>
      <c r="P15" s="3" t="s">
        <v>78</v>
      </c>
      <c r="Q15" s="3">
        <v>78813</v>
      </c>
      <c r="R15" s="3" t="s">
        <v>84</v>
      </c>
      <c r="S15" s="5" t="s">
        <v>127</v>
      </c>
      <c r="T15" s="3" t="s">
        <v>115</v>
      </c>
      <c r="U15" s="3" t="s">
        <v>87</v>
      </c>
      <c r="V15" s="7">
        <v>40</v>
      </c>
      <c r="W15" s="3" t="s">
        <v>75</v>
      </c>
      <c r="X15" s="3" t="s">
        <v>88</v>
      </c>
      <c r="Y15" s="3" t="s">
        <v>78</v>
      </c>
      <c r="Z15" s="3">
        <v>78813</v>
      </c>
      <c r="AA15" s="10" t="s">
        <v>89</v>
      </c>
      <c r="AB15" s="10" t="s">
        <v>90</v>
      </c>
      <c r="AC15" s="10" t="s">
        <v>91</v>
      </c>
      <c r="AD15" s="16">
        <v>583219707</v>
      </c>
      <c r="AE15" s="10" t="s">
        <v>92</v>
      </c>
      <c r="AF15" s="3" t="s">
        <v>93</v>
      </c>
      <c r="AG15" s="3" t="s">
        <v>94</v>
      </c>
      <c r="AH15" s="3" t="s">
        <v>95</v>
      </c>
      <c r="AI15" s="8">
        <v>0.8</v>
      </c>
      <c r="AJ15" s="3" t="s">
        <v>96</v>
      </c>
      <c r="AK15" s="3" t="s">
        <v>243</v>
      </c>
      <c r="AL15" s="3" t="s">
        <v>98</v>
      </c>
      <c r="AM15" s="3" t="s">
        <v>95</v>
      </c>
      <c r="AN15" s="3" t="s">
        <v>99</v>
      </c>
      <c r="AO15" s="3" t="s">
        <v>244</v>
      </c>
      <c r="AP15" s="3" t="s">
        <v>100</v>
      </c>
      <c r="AQ15" s="3" t="s">
        <v>97</v>
      </c>
      <c r="AR15" s="3" t="s">
        <v>245</v>
      </c>
      <c r="AS15" s="9">
        <v>2.829796</v>
      </c>
      <c r="AT15" s="9">
        <v>0</v>
      </c>
      <c r="AU15" s="9">
        <v>2.829796</v>
      </c>
      <c r="AV15" s="9">
        <v>2.3882409999999998</v>
      </c>
      <c r="AW15" s="9">
        <v>0</v>
      </c>
      <c r="AX15" s="9">
        <v>2.3882409999999998</v>
      </c>
      <c r="AY15" s="9">
        <v>2.2099449999999998</v>
      </c>
      <c r="AZ15" s="9">
        <v>0</v>
      </c>
      <c r="BA15" s="9">
        <v>2.2099449999999998</v>
      </c>
      <c r="BB15" s="9">
        <v>1.7990520000000001</v>
      </c>
      <c r="BC15" s="9">
        <v>0</v>
      </c>
      <c r="BD15" s="9">
        <v>1.7990520000000001</v>
      </c>
      <c r="BE15" s="9">
        <v>2.141</v>
      </c>
      <c r="BF15" s="9">
        <v>0</v>
      </c>
      <c r="BG15" s="9">
        <v>2.141</v>
      </c>
      <c r="BH15" s="9">
        <v>2.0089999999999999</v>
      </c>
      <c r="BI15" s="9">
        <v>0</v>
      </c>
      <c r="BJ15" s="9">
        <v>2.0089999999999999</v>
      </c>
      <c r="BK15" s="9">
        <v>2.0760000000000001</v>
      </c>
      <c r="BL15" s="9">
        <v>0</v>
      </c>
      <c r="BM15" s="9">
        <v>2.0760000000000001</v>
      </c>
      <c r="BN15" s="9">
        <v>2.0760000000000001</v>
      </c>
      <c r="BO15" s="9">
        <v>0</v>
      </c>
      <c r="BP15" s="9">
        <v>2.0760000000000001</v>
      </c>
      <c r="BQ15" s="9">
        <v>2.0089999999999999</v>
      </c>
      <c r="BR15" s="9">
        <v>0</v>
      </c>
      <c r="BS15" s="9">
        <v>2.0089999999999999</v>
      </c>
      <c r="BT15" s="9">
        <v>2.0760000000000001</v>
      </c>
      <c r="BU15" s="9">
        <v>0</v>
      </c>
      <c r="BV15" s="9">
        <v>2.0760000000000001</v>
      </c>
      <c r="BW15" s="9">
        <v>2.0089999999999999</v>
      </c>
      <c r="BX15" s="9">
        <v>0</v>
      </c>
      <c r="BY15" s="9">
        <v>2.0089999999999999</v>
      </c>
      <c r="BZ15" s="9">
        <v>2.0760000000000001</v>
      </c>
      <c r="CA15" s="9">
        <v>0</v>
      </c>
      <c r="CB15" s="9">
        <v>2.0760000000000001</v>
      </c>
      <c r="CC15" s="9">
        <v>25.699034000000001</v>
      </c>
      <c r="CD15" s="9">
        <v>0</v>
      </c>
      <c r="CE15" s="9">
        <v>25.699034000000001</v>
      </c>
    </row>
    <row r="16" spans="1:83" ht="26.25" x14ac:dyDescent="0.25">
      <c r="A16" s="3" t="s">
        <v>75</v>
      </c>
      <c r="B16" s="5" t="s">
        <v>76</v>
      </c>
      <c r="C16" s="4"/>
      <c r="D16" s="3" t="s">
        <v>77</v>
      </c>
      <c r="E16" s="3">
        <v>168</v>
      </c>
      <c r="F16" s="3" t="s">
        <v>78</v>
      </c>
      <c r="G16" s="3">
        <v>78813</v>
      </c>
      <c r="H16" s="3" t="s">
        <v>79</v>
      </c>
      <c r="I16" s="3" t="s">
        <v>80</v>
      </c>
      <c r="J16" s="3" t="s">
        <v>81</v>
      </c>
      <c r="K16" s="6">
        <v>724189276</v>
      </c>
      <c r="L16" s="3" t="s">
        <v>82</v>
      </c>
      <c r="M16" s="3" t="s">
        <v>128</v>
      </c>
      <c r="N16" s="3" t="s">
        <v>129</v>
      </c>
      <c r="O16" s="3">
        <v>9014</v>
      </c>
      <c r="P16" s="3" t="s">
        <v>78</v>
      </c>
      <c r="Q16" s="3">
        <v>78813</v>
      </c>
      <c r="R16" s="3" t="s">
        <v>84</v>
      </c>
      <c r="S16" s="5" t="s">
        <v>130</v>
      </c>
      <c r="T16" s="3" t="s">
        <v>115</v>
      </c>
      <c r="U16" s="3" t="s">
        <v>87</v>
      </c>
      <c r="V16" s="7">
        <v>40</v>
      </c>
      <c r="W16" s="3" t="s">
        <v>75</v>
      </c>
      <c r="X16" s="3" t="s">
        <v>88</v>
      </c>
      <c r="Y16" s="3" t="s">
        <v>78</v>
      </c>
      <c r="Z16" s="3">
        <v>78813</v>
      </c>
      <c r="AA16" s="10" t="s">
        <v>89</v>
      </c>
      <c r="AB16" s="10" t="s">
        <v>90</v>
      </c>
      <c r="AC16" s="10" t="s">
        <v>91</v>
      </c>
      <c r="AD16" s="16">
        <v>583219707</v>
      </c>
      <c r="AE16" s="10" t="s">
        <v>92</v>
      </c>
      <c r="AF16" s="3" t="s">
        <v>93</v>
      </c>
      <c r="AG16" s="3" t="s">
        <v>94</v>
      </c>
      <c r="AH16" s="3" t="s">
        <v>95</v>
      </c>
      <c r="AI16" s="8">
        <v>0.8</v>
      </c>
      <c r="AJ16" s="3" t="s">
        <v>96</v>
      </c>
      <c r="AK16" s="3" t="s">
        <v>243</v>
      </c>
      <c r="AL16" s="3" t="s">
        <v>98</v>
      </c>
      <c r="AM16" s="3" t="s">
        <v>95</v>
      </c>
      <c r="AN16" s="3" t="s">
        <v>99</v>
      </c>
      <c r="AO16" s="3" t="s">
        <v>244</v>
      </c>
      <c r="AP16" s="3" t="s">
        <v>100</v>
      </c>
      <c r="AQ16" s="3" t="s">
        <v>97</v>
      </c>
      <c r="AR16" s="3" t="s">
        <v>245</v>
      </c>
      <c r="AS16" s="9">
        <v>4.384951</v>
      </c>
      <c r="AT16" s="9">
        <v>0</v>
      </c>
      <c r="AU16" s="9">
        <v>4.384951</v>
      </c>
      <c r="AV16" s="9">
        <v>3.7007340000000002</v>
      </c>
      <c r="AW16" s="9">
        <v>0</v>
      </c>
      <c r="AX16" s="9">
        <v>3.7007340000000002</v>
      </c>
      <c r="AY16" s="9">
        <v>3.4244520000000001</v>
      </c>
      <c r="AZ16" s="9">
        <v>0</v>
      </c>
      <c r="BA16" s="9">
        <v>3.4244520000000001</v>
      </c>
      <c r="BB16" s="9">
        <v>2.7877510000000001</v>
      </c>
      <c r="BC16" s="9">
        <v>0</v>
      </c>
      <c r="BD16" s="9">
        <v>2.7877510000000001</v>
      </c>
      <c r="BE16" s="9">
        <v>2.121</v>
      </c>
      <c r="BF16" s="9">
        <v>0</v>
      </c>
      <c r="BG16" s="9">
        <v>2.121</v>
      </c>
      <c r="BH16" s="9">
        <v>2.069</v>
      </c>
      <c r="BI16" s="9">
        <v>0</v>
      </c>
      <c r="BJ16" s="9">
        <v>2.069</v>
      </c>
      <c r="BK16" s="9">
        <v>2.1379999999999999</v>
      </c>
      <c r="BL16" s="9">
        <v>0</v>
      </c>
      <c r="BM16" s="9">
        <v>2.1379999999999999</v>
      </c>
      <c r="BN16" s="9">
        <v>2.1379999999999999</v>
      </c>
      <c r="BO16" s="9">
        <v>0</v>
      </c>
      <c r="BP16" s="9">
        <v>2.1379999999999999</v>
      </c>
      <c r="BQ16" s="9">
        <v>2.069</v>
      </c>
      <c r="BR16" s="9">
        <v>0</v>
      </c>
      <c r="BS16" s="9">
        <v>2.069</v>
      </c>
      <c r="BT16" s="9">
        <v>2.1379999999999999</v>
      </c>
      <c r="BU16" s="9">
        <v>0</v>
      </c>
      <c r="BV16" s="9">
        <v>2.1379999999999999</v>
      </c>
      <c r="BW16" s="9">
        <v>2.069</v>
      </c>
      <c r="BX16" s="9">
        <v>0</v>
      </c>
      <c r="BY16" s="9">
        <v>2.069</v>
      </c>
      <c r="BZ16" s="9">
        <v>2.1379999999999999</v>
      </c>
      <c r="CA16" s="9">
        <v>0</v>
      </c>
      <c r="CB16" s="9">
        <v>2.1379999999999999</v>
      </c>
      <c r="CC16" s="9">
        <v>31.177887999999999</v>
      </c>
      <c r="CD16" s="9">
        <v>0</v>
      </c>
      <c r="CE16" s="9">
        <v>31.177887999999999</v>
      </c>
    </row>
    <row r="17" spans="1:83" ht="26.25" x14ac:dyDescent="0.25">
      <c r="A17" s="3" t="s">
        <v>75</v>
      </c>
      <c r="B17" s="5" t="s">
        <v>76</v>
      </c>
      <c r="C17" s="4"/>
      <c r="D17" s="3" t="s">
        <v>77</v>
      </c>
      <c r="E17" s="3">
        <v>168</v>
      </c>
      <c r="F17" s="3" t="s">
        <v>78</v>
      </c>
      <c r="G17" s="3">
        <v>78813</v>
      </c>
      <c r="H17" s="3" t="s">
        <v>79</v>
      </c>
      <c r="I17" s="3" t="s">
        <v>80</v>
      </c>
      <c r="J17" s="3" t="s">
        <v>81</v>
      </c>
      <c r="K17" s="6">
        <v>724189276</v>
      </c>
      <c r="L17" s="3" t="s">
        <v>82</v>
      </c>
      <c r="M17" s="3" t="s">
        <v>131</v>
      </c>
      <c r="N17" s="3" t="s">
        <v>132</v>
      </c>
      <c r="O17" s="3">
        <v>80</v>
      </c>
      <c r="P17" s="3" t="s">
        <v>78</v>
      </c>
      <c r="Q17" s="3">
        <v>78813</v>
      </c>
      <c r="R17" s="3" t="s">
        <v>84</v>
      </c>
      <c r="S17" s="5" t="s">
        <v>133</v>
      </c>
      <c r="T17" s="3" t="s">
        <v>134</v>
      </c>
      <c r="U17" s="3" t="s">
        <v>87</v>
      </c>
      <c r="V17" s="7">
        <v>25</v>
      </c>
      <c r="W17" s="3" t="s">
        <v>75</v>
      </c>
      <c r="X17" s="3" t="s">
        <v>88</v>
      </c>
      <c r="Y17" s="3" t="s">
        <v>78</v>
      </c>
      <c r="Z17" s="3">
        <v>78813</v>
      </c>
      <c r="AA17" s="10" t="s">
        <v>89</v>
      </c>
      <c r="AB17" s="10" t="s">
        <v>90</v>
      </c>
      <c r="AC17" s="10" t="s">
        <v>91</v>
      </c>
      <c r="AD17" s="16">
        <v>583219707</v>
      </c>
      <c r="AE17" s="10" t="s">
        <v>92</v>
      </c>
      <c r="AF17" s="3" t="s">
        <v>93</v>
      </c>
      <c r="AG17" s="3" t="s">
        <v>94</v>
      </c>
      <c r="AH17" s="3" t="s">
        <v>95</v>
      </c>
      <c r="AI17" s="8">
        <v>0.8</v>
      </c>
      <c r="AJ17" s="3" t="s">
        <v>96</v>
      </c>
      <c r="AK17" s="3" t="s">
        <v>243</v>
      </c>
      <c r="AL17" s="3" t="s">
        <v>98</v>
      </c>
      <c r="AM17" s="3" t="s">
        <v>95</v>
      </c>
      <c r="AN17" s="3" t="s">
        <v>99</v>
      </c>
      <c r="AO17" s="3" t="s">
        <v>244</v>
      </c>
      <c r="AP17" s="3" t="s">
        <v>100</v>
      </c>
      <c r="AQ17" s="3" t="s">
        <v>97</v>
      </c>
      <c r="AR17" s="3" t="s">
        <v>245</v>
      </c>
      <c r="AS17" s="9">
        <v>1.9472E-2</v>
      </c>
      <c r="AT17" s="9">
        <v>0</v>
      </c>
      <c r="AU17" s="9">
        <v>1.9472E-2</v>
      </c>
      <c r="AV17" s="9">
        <v>1.7923999999999999E-2</v>
      </c>
      <c r="AW17" s="9">
        <v>0</v>
      </c>
      <c r="AX17" s="9">
        <v>1.7923999999999999E-2</v>
      </c>
      <c r="AY17" s="9">
        <v>1.7385000000000001E-2</v>
      </c>
      <c r="AZ17" s="9">
        <v>0</v>
      </c>
      <c r="BA17" s="9">
        <v>1.7385000000000001E-2</v>
      </c>
      <c r="BB17" s="9">
        <v>1.5925999999999999E-2</v>
      </c>
      <c r="BC17" s="9">
        <v>0</v>
      </c>
      <c r="BD17" s="9">
        <v>1.5925999999999999E-2</v>
      </c>
      <c r="BE17" s="9">
        <v>7.0000000000000001E-3</v>
      </c>
      <c r="BF17" s="9">
        <v>0</v>
      </c>
      <c r="BG17" s="9">
        <v>7.0000000000000001E-3</v>
      </c>
      <c r="BH17" s="9">
        <v>1.2999999999999999E-2</v>
      </c>
      <c r="BI17" s="9">
        <v>0</v>
      </c>
      <c r="BJ17" s="9">
        <v>1.2999999999999999E-2</v>
      </c>
      <c r="BK17" s="9">
        <v>1.2999999999999999E-2</v>
      </c>
      <c r="BL17" s="9">
        <v>0</v>
      </c>
      <c r="BM17" s="9">
        <v>1.2999999999999999E-2</v>
      </c>
      <c r="BN17" s="9">
        <v>1.2999999999999999E-2</v>
      </c>
      <c r="BO17" s="9">
        <v>0</v>
      </c>
      <c r="BP17" s="9">
        <v>1.2999999999999999E-2</v>
      </c>
      <c r="BQ17" s="9">
        <v>1.2999999999999999E-2</v>
      </c>
      <c r="BR17" s="9">
        <v>0</v>
      </c>
      <c r="BS17" s="9">
        <v>1.2999999999999999E-2</v>
      </c>
      <c r="BT17" s="9">
        <v>1.2999999999999999E-2</v>
      </c>
      <c r="BU17" s="9">
        <v>0</v>
      </c>
      <c r="BV17" s="9">
        <v>1.2999999999999999E-2</v>
      </c>
      <c r="BW17" s="9">
        <v>1.2999999999999999E-2</v>
      </c>
      <c r="BX17" s="9">
        <v>0</v>
      </c>
      <c r="BY17" s="9">
        <v>1.2999999999999999E-2</v>
      </c>
      <c r="BZ17" s="9">
        <v>1.2999999999999999E-2</v>
      </c>
      <c r="CA17" s="9">
        <v>0</v>
      </c>
      <c r="CB17" s="9">
        <v>1.2999999999999999E-2</v>
      </c>
      <c r="CC17" s="9">
        <v>0.168707</v>
      </c>
      <c r="CD17" s="9">
        <v>0</v>
      </c>
      <c r="CE17" s="9">
        <v>0.168707</v>
      </c>
    </row>
    <row r="18" spans="1:83" ht="26.25" x14ac:dyDescent="0.25">
      <c r="A18" s="3" t="s">
        <v>75</v>
      </c>
      <c r="B18" s="5" t="s">
        <v>76</v>
      </c>
      <c r="C18" s="4"/>
      <c r="D18" s="3" t="s">
        <v>77</v>
      </c>
      <c r="E18" s="3">
        <v>168</v>
      </c>
      <c r="F18" s="3" t="s">
        <v>78</v>
      </c>
      <c r="G18" s="3">
        <v>78813</v>
      </c>
      <c r="H18" s="3" t="s">
        <v>79</v>
      </c>
      <c r="I18" s="3" t="s">
        <v>80</v>
      </c>
      <c r="J18" s="3" t="s">
        <v>81</v>
      </c>
      <c r="K18" s="6">
        <v>724189276</v>
      </c>
      <c r="L18" s="3" t="s">
        <v>82</v>
      </c>
      <c r="M18" s="3" t="s">
        <v>135</v>
      </c>
      <c r="N18" s="3" t="s">
        <v>110</v>
      </c>
      <c r="O18" s="3">
        <v>273</v>
      </c>
      <c r="P18" s="3" t="s">
        <v>78</v>
      </c>
      <c r="Q18" s="3">
        <v>78813</v>
      </c>
      <c r="R18" s="3" t="s">
        <v>84</v>
      </c>
      <c r="S18" s="5" t="s">
        <v>136</v>
      </c>
      <c r="T18" s="3" t="s">
        <v>134</v>
      </c>
      <c r="U18" s="3" t="s">
        <v>87</v>
      </c>
      <c r="V18" s="7">
        <v>50</v>
      </c>
      <c r="W18" s="3" t="s">
        <v>75</v>
      </c>
      <c r="X18" s="3" t="s">
        <v>88</v>
      </c>
      <c r="Y18" s="3" t="s">
        <v>78</v>
      </c>
      <c r="Z18" s="3">
        <v>78813</v>
      </c>
      <c r="AA18" s="10" t="s">
        <v>89</v>
      </c>
      <c r="AB18" s="10" t="s">
        <v>90</v>
      </c>
      <c r="AC18" s="10" t="s">
        <v>91</v>
      </c>
      <c r="AD18" s="16">
        <v>583219707</v>
      </c>
      <c r="AE18" s="10" t="s">
        <v>92</v>
      </c>
      <c r="AF18" s="3" t="s">
        <v>93</v>
      </c>
      <c r="AG18" s="3" t="s">
        <v>94</v>
      </c>
      <c r="AH18" s="3" t="s">
        <v>95</v>
      </c>
      <c r="AI18" s="8">
        <v>0.8</v>
      </c>
      <c r="AJ18" s="3" t="s">
        <v>96</v>
      </c>
      <c r="AK18" s="3" t="s">
        <v>97</v>
      </c>
      <c r="AL18" s="3" t="s">
        <v>98</v>
      </c>
      <c r="AM18" s="3" t="s">
        <v>95</v>
      </c>
      <c r="AN18" s="3" t="s">
        <v>99</v>
      </c>
      <c r="AO18" s="3" t="s">
        <v>97</v>
      </c>
      <c r="AP18" s="3" t="s">
        <v>100</v>
      </c>
      <c r="AQ18" s="3" t="s">
        <v>97</v>
      </c>
      <c r="AR18" s="3" t="s">
        <v>245</v>
      </c>
      <c r="AS18" s="9">
        <v>0.19520599999999999</v>
      </c>
      <c r="AT18" s="9">
        <v>0</v>
      </c>
      <c r="AU18" s="9">
        <v>0.19520599999999999</v>
      </c>
      <c r="AV18" s="9">
        <v>0.17968600000000001</v>
      </c>
      <c r="AW18" s="9">
        <v>0</v>
      </c>
      <c r="AX18" s="9">
        <v>0.17968600000000001</v>
      </c>
      <c r="AY18" s="9">
        <v>0.17427999999999999</v>
      </c>
      <c r="AZ18" s="9">
        <v>0</v>
      </c>
      <c r="BA18" s="9">
        <v>0.17427999999999999</v>
      </c>
      <c r="BB18" s="9">
        <v>0.15965699999999999</v>
      </c>
      <c r="BC18" s="9">
        <v>0</v>
      </c>
      <c r="BD18" s="9">
        <v>0.15965699999999999</v>
      </c>
      <c r="BE18" s="9">
        <v>0.05</v>
      </c>
      <c r="BF18" s="9">
        <v>0</v>
      </c>
      <c r="BG18" s="9">
        <v>0.05</v>
      </c>
      <c r="BH18" s="9">
        <v>4.4999999999999998E-2</v>
      </c>
      <c r="BI18" s="9">
        <v>0</v>
      </c>
      <c r="BJ18" s="9">
        <v>4.4999999999999998E-2</v>
      </c>
      <c r="BK18" s="9">
        <v>4.5999999999999999E-2</v>
      </c>
      <c r="BL18" s="9">
        <v>0</v>
      </c>
      <c r="BM18" s="9">
        <v>4.5999999999999999E-2</v>
      </c>
      <c r="BN18" s="9">
        <v>4.5999999999999999E-2</v>
      </c>
      <c r="BO18" s="9">
        <v>0</v>
      </c>
      <c r="BP18" s="9">
        <v>4.5999999999999999E-2</v>
      </c>
      <c r="BQ18" s="9">
        <v>4.4999999999999998E-2</v>
      </c>
      <c r="BR18" s="9">
        <v>0</v>
      </c>
      <c r="BS18" s="9">
        <v>4.4999999999999998E-2</v>
      </c>
      <c r="BT18" s="9">
        <v>4.5999999999999999E-2</v>
      </c>
      <c r="BU18" s="9">
        <v>0</v>
      </c>
      <c r="BV18" s="9">
        <v>4.5999999999999999E-2</v>
      </c>
      <c r="BW18" s="9">
        <v>4.4999999999999998E-2</v>
      </c>
      <c r="BX18" s="9">
        <v>0</v>
      </c>
      <c r="BY18" s="9">
        <v>4.4999999999999998E-2</v>
      </c>
      <c r="BZ18" s="9">
        <v>4.5999999999999999E-2</v>
      </c>
      <c r="CA18" s="9">
        <v>0</v>
      </c>
      <c r="CB18" s="9">
        <v>4.5999999999999999E-2</v>
      </c>
      <c r="CC18" s="9">
        <v>1.0778289999999999</v>
      </c>
      <c r="CD18" s="9">
        <v>0</v>
      </c>
      <c r="CE18" s="9">
        <v>1.0778289999999999</v>
      </c>
    </row>
    <row r="19" spans="1:83" s="26" customFormat="1" ht="26.25" x14ac:dyDescent="0.25">
      <c r="A19" s="10" t="s">
        <v>75</v>
      </c>
      <c r="B19" s="21" t="s">
        <v>76</v>
      </c>
      <c r="C19" s="22"/>
      <c r="D19" s="10" t="s">
        <v>77</v>
      </c>
      <c r="E19" s="10">
        <v>168</v>
      </c>
      <c r="F19" s="10" t="s">
        <v>78</v>
      </c>
      <c r="G19" s="10">
        <v>78813</v>
      </c>
      <c r="H19" s="10" t="s">
        <v>79</v>
      </c>
      <c r="I19" s="10" t="s">
        <v>80</v>
      </c>
      <c r="J19" s="10" t="s">
        <v>81</v>
      </c>
      <c r="K19" s="16">
        <v>724189276</v>
      </c>
      <c r="L19" s="10" t="s">
        <v>82</v>
      </c>
      <c r="M19" s="10" t="s">
        <v>137</v>
      </c>
      <c r="N19" s="10" t="s">
        <v>106</v>
      </c>
      <c r="O19" s="10">
        <v>650</v>
      </c>
      <c r="P19" s="10" t="s">
        <v>78</v>
      </c>
      <c r="Q19" s="10">
        <v>78813</v>
      </c>
      <c r="R19" s="10" t="s">
        <v>84</v>
      </c>
      <c r="S19" s="21" t="s">
        <v>138</v>
      </c>
      <c r="T19" s="10" t="s">
        <v>104</v>
      </c>
      <c r="U19" s="10" t="s">
        <v>87</v>
      </c>
      <c r="V19" s="23">
        <v>50</v>
      </c>
      <c r="W19" s="10" t="s">
        <v>75</v>
      </c>
      <c r="X19" s="10" t="s">
        <v>88</v>
      </c>
      <c r="Y19" s="10" t="s">
        <v>78</v>
      </c>
      <c r="Z19" s="10">
        <v>78813</v>
      </c>
      <c r="AA19" s="10" t="s">
        <v>89</v>
      </c>
      <c r="AB19" s="10" t="s">
        <v>90</v>
      </c>
      <c r="AC19" s="10" t="s">
        <v>91</v>
      </c>
      <c r="AD19" s="16">
        <v>583219707</v>
      </c>
      <c r="AE19" s="10" t="s">
        <v>92</v>
      </c>
      <c r="AF19" s="10" t="s">
        <v>93</v>
      </c>
      <c r="AG19" s="10" t="s">
        <v>94</v>
      </c>
      <c r="AH19" s="10" t="s">
        <v>95</v>
      </c>
      <c r="AI19" s="24">
        <v>0.8</v>
      </c>
      <c r="AJ19" s="10" t="s">
        <v>96</v>
      </c>
      <c r="AK19" s="10" t="s">
        <v>97</v>
      </c>
      <c r="AL19" s="10" t="s">
        <v>98</v>
      </c>
      <c r="AM19" s="10" t="s">
        <v>95</v>
      </c>
      <c r="AN19" s="10" t="s">
        <v>99</v>
      </c>
      <c r="AO19" s="10" t="s">
        <v>97</v>
      </c>
      <c r="AP19" s="10" t="s">
        <v>100</v>
      </c>
      <c r="AQ19" s="10" t="s">
        <v>97</v>
      </c>
      <c r="AR19" s="10" t="s">
        <v>248</v>
      </c>
      <c r="AS19" s="25">
        <v>8.5541000000000006E-2</v>
      </c>
      <c r="AT19" s="25">
        <v>0</v>
      </c>
      <c r="AU19" s="25">
        <v>8.5541000000000006E-2</v>
      </c>
      <c r="AV19" s="25">
        <v>7.8740000000000004E-2</v>
      </c>
      <c r="AW19" s="25">
        <v>0</v>
      </c>
      <c r="AX19" s="25">
        <v>7.8740000000000004E-2</v>
      </c>
      <c r="AY19" s="25">
        <v>7.6370999999999994E-2</v>
      </c>
      <c r="AZ19" s="25">
        <v>0</v>
      </c>
      <c r="BA19" s="25">
        <v>7.6370999999999994E-2</v>
      </c>
      <c r="BB19" s="25">
        <v>6.9962999999999997E-2</v>
      </c>
      <c r="BC19" s="25">
        <v>0</v>
      </c>
      <c r="BD19" s="25">
        <v>6.9962999999999997E-2</v>
      </c>
      <c r="BE19" s="25">
        <v>7.1999999999999995E-2</v>
      </c>
      <c r="BF19" s="25">
        <v>0</v>
      </c>
      <c r="BG19" s="25">
        <v>7.1999999999999995E-2</v>
      </c>
      <c r="BH19" s="25">
        <v>7.3999999999999996E-2</v>
      </c>
      <c r="BI19" s="25">
        <v>0</v>
      </c>
      <c r="BJ19" s="25">
        <v>7.3999999999999996E-2</v>
      </c>
      <c r="BK19" s="25">
        <v>7.5999999999999998E-2</v>
      </c>
      <c r="BL19" s="25">
        <v>0</v>
      </c>
      <c r="BM19" s="25">
        <v>7.5999999999999998E-2</v>
      </c>
      <c r="BN19" s="25">
        <v>7.5999999999999998E-2</v>
      </c>
      <c r="BO19" s="25">
        <v>0</v>
      </c>
      <c r="BP19" s="25">
        <v>7.5999999999999998E-2</v>
      </c>
      <c r="BQ19" s="25">
        <v>7.3999999999999996E-2</v>
      </c>
      <c r="BR19" s="25">
        <v>0</v>
      </c>
      <c r="BS19" s="25">
        <v>7.3999999999999996E-2</v>
      </c>
      <c r="BT19" s="25">
        <v>7.5999999999999998E-2</v>
      </c>
      <c r="BU19" s="25">
        <v>0</v>
      </c>
      <c r="BV19" s="25">
        <v>7.5999999999999998E-2</v>
      </c>
      <c r="BW19" s="25">
        <v>7.3999999999999996E-2</v>
      </c>
      <c r="BX19" s="25">
        <v>0</v>
      </c>
      <c r="BY19" s="25">
        <v>7.3999999999999996E-2</v>
      </c>
      <c r="BZ19" s="25">
        <v>7.5999999999999998E-2</v>
      </c>
      <c r="CA19" s="25">
        <v>0</v>
      </c>
      <c r="CB19" s="25">
        <v>7.5999999999999998E-2</v>
      </c>
      <c r="CC19" s="25">
        <v>0.90861499999999995</v>
      </c>
      <c r="CD19" s="25">
        <v>0</v>
      </c>
      <c r="CE19" s="25">
        <v>0.90861499999999995</v>
      </c>
    </row>
    <row r="20" spans="1:83" ht="26.25" x14ac:dyDescent="0.25">
      <c r="A20" s="3" t="s">
        <v>75</v>
      </c>
      <c r="B20" s="5" t="s">
        <v>76</v>
      </c>
      <c r="C20" s="4"/>
      <c r="D20" s="3" t="s">
        <v>77</v>
      </c>
      <c r="E20" s="3">
        <v>168</v>
      </c>
      <c r="F20" s="3" t="s">
        <v>78</v>
      </c>
      <c r="G20" s="3">
        <v>78813</v>
      </c>
      <c r="H20" s="3" t="s">
        <v>79</v>
      </c>
      <c r="I20" s="3" t="s">
        <v>80</v>
      </c>
      <c r="J20" s="3" t="s">
        <v>81</v>
      </c>
      <c r="K20" s="6">
        <v>724189276</v>
      </c>
      <c r="L20" s="3" t="s">
        <v>82</v>
      </c>
      <c r="M20" s="3" t="s">
        <v>139</v>
      </c>
      <c r="N20" s="3" t="s">
        <v>132</v>
      </c>
      <c r="O20" s="3">
        <v>97</v>
      </c>
      <c r="P20" s="3" t="s">
        <v>78</v>
      </c>
      <c r="Q20" s="3">
        <v>78813</v>
      </c>
      <c r="R20" s="3" t="s">
        <v>84</v>
      </c>
      <c r="S20" s="5" t="s">
        <v>140</v>
      </c>
      <c r="T20" s="3" t="s">
        <v>104</v>
      </c>
      <c r="U20" s="3" t="s">
        <v>87</v>
      </c>
      <c r="V20" s="7">
        <v>25</v>
      </c>
      <c r="W20" s="3" t="s">
        <v>75</v>
      </c>
      <c r="X20" s="3" t="s">
        <v>88</v>
      </c>
      <c r="Y20" s="3" t="s">
        <v>78</v>
      </c>
      <c r="Z20" s="3">
        <v>78813</v>
      </c>
      <c r="AA20" s="10" t="s">
        <v>89</v>
      </c>
      <c r="AB20" s="10" t="s">
        <v>90</v>
      </c>
      <c r="AC20" s="10" t="s">
        <v>91</v>
      </c>
      <c r="AD20" s="16">
        <v>583219707</v>
      </c>
      <c r="AE20" s="10" t="s">
        <v>92</v>
      </c>
      <c r="AF20" s="3" t="s">
        <v>93</v>
      </c>
      <c r="AG20" s="3" t="s">
        <v>94</v>
      </c>
      <c r="AH20" s="3" t="s">
        <v>95</v>
      </c>
      <c r="AI20" s="8">
        <v>0.8</v>
      </c>
      <c r="AJ20" s="3" t="s">
        <v>96</v>
      </c>
      <c r="AK20" s="3" t="s">
        <v>97</v>
      </c>
      <c r="AL20" s="3" t="s">
        <v>98</v>
      </c>
      <c r="AM20" s="3" t="s">
        <v>95</v>
      </c>
      <c r="AN20" s="3" t="s">
        <v>99</v>
      </c>
      <c r="AO20" s="3" t="s">
        <v>97</v>
      </c>
      <c r="AP20" s="3" t="s">
        <v>100</v>
      </c>
      <c r="AQ20" s="3" t="s">
        <v>97</v>
      </c>
      <c r="AR20" s="3" t="s">
        <v>245</v>
      </c>
      <c r="AS20" s="9">
        <v>0.23122899999999999</v>
      </c>
      <c r="AT20" s="9">
        <v>0</v>
      </c>
      <c r="AU20" s="9">
        <v>0.23122899999999999</v>
      </c>
      <c r="AV20" s="9">
        <v>0.21284600000000001</v>
      </c>
      <c r="AW20" s="9">
        <v>0</v>
      </c>
      <c r="AX20" s="9">
        <v>0.21284600000000001</v>
      </c>
      <c r="AY20" s="9">
        <v>0.20644199999999999</v>
      </c>
      <c r="AZ20" s="9">
        <v>0</v>
      </c>
      <c r="BA20" s="9">
        <v>0.20644199999999999</v>
      </c>
      <c r="BB20" s="9">
        <v>0.18912000000000001</v>
      </c>
      <c r="BC20" s="9">
        <v>0</v>
      </c>
      <c r="BD20" s="9">
        <v>0.18912000000000001</v>
      </c>
      <c r="BE20" s="9">
        <v>0.192</v>
      </c>
      <c r="BF20" s="9">
        <v>0</v>
      </c>
      <c r="BG20" s="9">
        <v>0.192</v>
      </c>
      <c r="BH20" s="9">
        <v>0.161</v>
      </c>
      <c r="BI20" s="9">
        <v>0</v>
      </c>
      <c r="BJ20" s="9">
        <v>0.161</v>
      </c>
      <c r="BK20" s="9">
        <v>0.16700000000000001</v>
      </c>
      <c r="BL20" s="9">
        <v>0</v>
      </c>
      <c r="BM20" s="9">
        <v>0.16700000000000001</v>
      </c>
      <c r="BN20" s="9">
        <v>0.16700000000000001</v>
      </c>
      <c r="BO20" s="9">
        <v>0</v>
      </c>
      <c r="BP20" s="9">
        <v>0.16700000000000001</v>
      </c>
      <c r="BQ20" s="9">
        <v>0.161</v>
      </c>
      <c r="BR20" s="9">
        <v>0</v>
      </c>
      <c r="BS20" s="9">
        <v>0.161</v>
      </c>
      <c r="BT20" s="9">
        <v>0.16700000000000001</v>
      </c>
      <c r="BU20" s="9">
        <v>0</v>
      </c>
      <c r="BV20" s="9">
        <v>0.16700000000000001</v>
      </c>
      <c r="BW20" s="9">
        <v>0.161</v>
      </c>
      <c r="BX20" s="9">
        <v>0</v>
      </c>
      <c r="BY20" s="9">
        <v>0.161</v>
      </c>
      <c r="BZ20" s="9">
        <v>0.16700000000000001</v>
      </c>
      <c r="CA20" s="9">
        <v>0</v>
      </c>
      <c r="CB20" s="9">
        <v>0.16700000000000001</v>
      </c>
      <c r="CC20" s="9">
        <v>2.1826370000000002</v>
      </c>
      <c r="CD20" s="9">
        <v>0</v>
      </c>
      <c r="CE20" s="9">
        <v>2.1826370000000002</v>
      </c>
    </row>
    <row r="21" spans="1:83" ht="26.25" x14ac:dyDescent="0.25">
      <c r="A21" s="3" t="s">
        <v>75</v>
      </c>
      <c r="B21" s="5" t="s">
        <v>76</v>
      </c>
      <c r="C21" s="4"/>
      <c r="D21" s="3" t="s">
        <v>77</v>
      </c>
      <c r="E21" s="3">
        <v>168</v>
      </c>
      <c r="F21" s="3" t="s">
        <v>78</v>
      </c>
      <c r="G21" s="3">
        <v>78813</v>
      </c>
      <c r="H21" s="3" t="s">
        <v>79</v>
      </c>
      <c r="I21" s="3" t="s">
        <v>80</v>
      </c>
      <c r="J21" s="3" t="s">
        <v>81</v>
      </c>
      <c r="K21" s="6">
        <v>724189276</v>
      </c>
      <c r="L21" s="3" t="s">
        <v>82</v>
      </c>
      <c r="M21" s="3" t="s">
        <v>141</v>
      </c>
      <c r="N21" s="3" t="s">
        <v>142</v>
      </c>
      <c r="O21" s="3">
        <v>318</v>
      </c>
      <c r="P21" s="3" t="s">
        <v>78</v>
      </c>
      <c r="Q21" s="3">
        <v>78813</v>
      </c>
      <c r="R21" s="3" t="s">
        <v>84</v>
      </c>
      <c r="S21" s="5" t="s">
        <v>143</v>
      </c>
      <c r="T21" s="3" t="s">
        <v>104</v>
      </c>
      <c r="U21" s="3" t="s">
        <v>87</v>
      </c>
      <c r="V21" s="7">
        <v>32</v>
      </c>
      <c r="W21" s="3" t="s">
        <v>75</v>
      </c>
      <c r="X21" s="3" t="s">
        <v>88</v>
      </c>
      <c r="Y21" s="3" t="s">
        <v>78</v>
      </c>
      <c r="Z21" s="3">
        <v>78813</v>
      </c>
      <c r="AA21" s="10" t="s">
        <v>89</v>
      </c>
      <c r="AB21" s="10" t="s">
        <v>90</v>
      </c>
      <c r="AC21" s="10" t="s">
        <v>91</v>
      </c>
      <c r="AD21" s="16">
        <v>583219707</v>
      </c>
      <c r="AE21" s="10" t="s">
        <v>92</v>
      </c>
      <c r="AF21" s="3" t="s">
        <v>93</v>
      </c>
      <c r="AG21" s="3" t="s">
        <v>94</v>
      </c>
      <c r="AH21" s="3" t="s">
        <v>95</v>
      </c>
      <c r="AI21" s="8">
        <v>0.8</v>
      </c>
      <c r="AJ21" s="3" t="s">
        <v>96</v>
      </c>
      <c r="AK21" s="3" t="s">
        <v>97</v>
      </c>
      <c r="AL21" s="3" t="s">
        <v>98</v>
      </c>
      <c r="AM21" s="3" t="s">
        <v>95</v>
      </c>
      <c r="AN21" s="3" t="s">
        <v>99</v>
      </c>
      <c r="AO21" s="3" t="s">
        <v>97</v>
      </c>
      <c r="AP21" s="3" t="s">
        <v>100</v>
      </c>
      <c r="AQ21" s="3" t="s">
        <v>97</v>
      </c>
      <c r="AR21" s="3" t="s">
        <v>245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</row>
    <row r="22" spans="1:83" ht="26.25" x14ac:dyDescent="0.25">
      <c r="A22" s="3" t="s">
        <v>144</v>
      </c>
      <c r="B22" s="5" t="s">
        <v>145</v>
      </c>
      <c r="C22" s="4"/>
      <c r="D22" s="3" t="s">
        <v>146</v>
      </c>
      <c r="E22" s="3">
        <v>122</v>
      </c>
      <c r="F22" s="3" t="s">
        <v>78</v>
      </c>
      <c r="G22" s="3">
        <v>78813</v>
      </c>
      <c r="H22" s="3" t="s">
        <v>147</v>
      </c>
      <c r="I22" s="3" t="s">
        <v>148</v>
      </c>
      <c r="J22" s="3" t="s">
        <v>149</v>
      </c>
      <c r="K22" s="3" t="s">
        <v>150</v>
      </c>
      <c r="L22" s="3" t="s">
        <v>151</v>
      </c>
      <c r="M22" s="3" t="s">
        <v>152</v>
      </c>
      <c r="N22" s="3" t="s">
        <v>132</v>
      </c>
      <c r="O22" s="3">
        <v>97</v>
      </c>
      <c r="P22" s="3" t="s">
        <v>78</v>
      </c>
      <c r="Q22" s="3">
        <v>78813</v>
      </c>
      <c r="R22" s="3" t="s">
        <v>84</v>
      </c>
      <c r="S22" s="5" t="s">
        <v>153</v>
      </c>
      <c r="T22" s="3" t="s">
        <v>86</v>
      </c>
      <c r="U22" s="3" t="s">
        <v>87</v>
      </c>
      <c r="V22" s="7">
        <v>32</v>
      </c>
      <c r="W22" s="3" t="s">
        <v>144</v>
      </c>
      <c r="X22" s="3" t="s">
        <v>154</v>
      </c>
      <c r="Y22" s="3" t="s">
        <v>78</v>
      </c>
      <c r="Z22" s="3">
        <v>78813</v>
      </c>
      <c r="AA22" s="3" t="s">
        <v>147</v>
      </c>
      <c r="AB22" s="3" t="s">
        <v>148</v>
      </c>
      <c r="AC22" s="3" t="s">
        <v>149</v>
      </c>
      <c r="AD22" s="3" t="s">
        <v>150</v>
      </c>
      <c r="AE22" s="3" t="s">
        <v>151</v>
      </c>
      <c r="AF22" s="3" t="s">
        <v>155</v>
      </c>
      <c r="AG22" s="10" t="s">
        <v>94</v>
      </c>
      <c r="AH22" s="3" t="s">
        <v>95</v>
      </c>
      <c r="AI22" s="8">
        <v>0.8</v>
      </c>
      <c r="AJ22" s="3" t="s">
        <v>96</v>
      </c>
      <c r="AK22" s="3" t="s">
        <v>97</v>
      </c>
      <c r="AL22" s="10" t="s">
        <v>246</v>
      </c>
      <c r="AM22" s="3" t="s">
        <v>95</v>
      </c>
      <c r="AN22" s="3" t="s">
        <v>99</v>
      </c>
      <c r="AO22" s="3" t="s">
        <v>97</v>
      </c>
      <c r="AP22" s="3" t="s">
        <v>100</v>
      </c>
      <c r="AQ22" s="3" t="s">
        <v>97</v>
      </c>
      <c r="AR22" s="3" t="s">
        <v>247</v>
      </c>
      <c r="AS22" s="9">
        <v>0.70299999999999996</v>
      </c>
      <c r="AT22" s="9">
        <v>3.6999999999999998E-2</v>
      </c>
      <c r="AU22" s="9">
        <v>0.74</v>
      </c>
      <c r="AV22" s="9">
        <v>0.63500000000000001</v>
      </c>
      <c r="AW22" s="9">
        <v>3.3000000000000002E-2</v>
      </c>
      <c r="AX22" s="9">
        <v>0.66800000000000004</v>
      </c>
      <c r="AY22" s="9">
        <v>0.70299999999999996</v>
      </c>
      <c r="AZ22" s="9">
        <v>3.6999999999999998E-2</v>
      </c>
      <c r="BA22" s="9">
        <v>0.74</v>
      </c>
      <c r="BB22" s="9">
        <v>0.68100000000000005</v>
      </c>
      <c r="BC22" s="9">
        <v>3.5999999999999997E-2</v>
      </c>
      <c r="BD22" s="9">
        <v>0.71699999999999997</v>
      </c>
      <c r="BE22" s="9">
        <v>0.64</v>
      </c>
      <c r="BF22" s="9">
        <v>4.3999999999999997E-2</v>
      </c>
      <c r="BG22" s="9">
        <v>0.68400000000000005</v>
      </c>
      <c r="BH22" s="9">
        <v>0.56200000000000006</v>
      </c>
      <c r="BI22" s="9">
        <v>4.9000000000000002E-2</v>
      </c>
      <c r="BJ22" s="9">
        <v>0.61099999999999999</v>
      </c>
      <c r="BK22" s="9">
        <v>0.58099999999999996</v>
      </c>
      <c r="BL22" s="9">
        <v>5.0999999999999997E-2</v>
      </c>
      <c r="BM22" s="9">
        <v>0.63200000000000001</v>
      </c>
      <c r="BN22" s="9">
        <v>0.58099999999999996</v>
      </c>
      <c r="BO22" s="9">
        <v>5.0999999999999997E-2</v>
      </c>
      <c r="BP22" s="9">
        <v>0.63200000000000001</v>
      </c>
      <c r="BQ22" s="9">
        <v>0.56200000000000006</v>
      </c>
      <c r="BR22" s="9">
        <v>4.9000000000000002E-2</v>
      </c>
      <c r="BS22" s="9">
        <v>0.61099999999999999</v>
      </c>
      <c r="BT22" s="9">
        <v>0.58099999999999996</v>
      </c>
      <c r="BU22" s="9">
        <v>5.0999999999999997E-2</v>
      </c>
      <c r="BV22" s="9">
        <v>0.63200000000000001</v>
      </c>
      <c r="BW22" s="9">
        <v>0.91</v>
      </c>
      <c r="BX22" s="9">
        <v>7.0999999999999994E-2</v>
      </c>
      <c r="BY22" s="9">
        <v>0.98099999999999998</v>
      </c>
      <c r="BZ22" s="9">
        <v>0.68500000000000005</v>
      </c>
      <c r="CA22" s="9">
        <v>6.2E-2</v>
      </c>
      <c r="CB22" s="9">
        <v>0.747</v>
      </c>
      <c r="CC22" s="9">
        <v>7.8239999999999998</v>
      </c>
      <c r="CD22" s="9">
        <v>0.57099999999999995</v>
      </c>
      <c r="CE22" s="9">
        <v>8.3949999999999996</v>
      </c>
    </row>
    <row r="23" spans="1:83" ht="26.25" x14ac:dyDescent="0.25">
      <c r="A23" s="3" t="s">
        <v>144</v>
      </c>
      <c r="B23" s="5" t="s">
        <v>145</v>
      </c>
      <c r="C23" s="4"/>
      <c r="D23" s="3" t="s">
        <v>146</v>
      </c>
      <c r="E23" s="3">
        <v>122</v>
      </c>
      <c r="F23" s="3" t="s">
        <v>78</v>
      </c>
      <c r="G23" s="3">
        <v>78813</v>
      </c>
      <c r="H23" s="3" t="s">
        <v>147</v>
      </c>
      <c r="I23" s="3" t="s">
        <v>148</v>
      </c>
      <c r="J23" s="3" t="s">
        <v>149</v>
      </c>
      <c r="K23" s="3" t="s">
        <v>150</v>
      </c>
      <c r="L23" s="3" t="s">
        <v>151</v>
      </c>
      <c r="M23" s="3" t="s">
        <v>156</v>
      </c>
      <c r="N23" s="3" t="s">
        <v>146</v>
      </c>
      <c r="O23" s="3">
        <v>122</v>
      </c>
      <c r="P23" s="3" t="s">
        <v>78</v>
      </c>
      <c r="Q23" s="3">
        <v>78813</v>
      </c>
      <c r="R23" s="3" t="s">
        <v>84</v>
      </c>
      <c r="S23" s="5" t="s">
        <v>157</v>
      </c>
      <c r="T23" s="3" t="s">
        <v>104</v>
      </c>
      <c r="U23" s="3" t="s">
        <v>87</v>
      </c>
      <c r="V23" s="7">
        <v>80</v>
      </c>
      <c r="W23" s="3" t="s">
        <v>144</v>
      </c>
      <c r="X23" s="3" t="s">
        <v>154</v>
      </c>
      <c r="Y23" s="3" t="s">
        <v>78</v>
      </c>
      <c r="Z23" s="3">
        <v>78813</v>
      </c>
      <c r="AA23" s="3" t="s">
        <v>147</v>
      </c>
      <c r="AB23" s="3" t="s">
        <v>148</v>
      </c>
      <c r="AC23" s="3" t="s">
        <v>149</v>
      </c>
      <c r="AD23" s="3" t="s">
        <v>150</v>
      </c>
      <c r="AE23" s="3" t="s">
        <v>151</v>
      </c>
      <c r="AF23" s="3" t="s">
        <v>155</v>
      </c>
      <c r="AG23" s="10" t="s">
        <v>94</v>
      </c>
      <c r="AH23" s="3" t="s">
        <v>95</v>
      </c>
      <c r="AI23" s="8">
        <v>0.8</v>
      </c>
      <c r="AJ23" s="3" t="s">
        <v>96</v>
      </c>
      <c r="AK23" s="3" t="s">
        <v>97</v>
      </c>
      <c r="AL23" s="10" t="s">
        <v>246</v>
      </c>
      <c r="AM23" s="3" t="s">
        <v>95</v>
      </c>
      <c r="AN23" s="3" t="s">
        <v>99</v>
      </c>
      <c r="AO23" s="3" t="s">
        <v>97</v>
      </c>
      <c r="AP23" s="3" t="s">
        <v>100</v>
      </c>
      <c r="AQ23" s="3" t="s">
        <v>97</v>
      </c>
      <c r="AR23" s="3" t="s">
        <v>247</v>
      </c>
      <c r="AS23" s="9">
        <v>1.841</v>
      </c>
      <c r="AT23" s="9">
        <v>17.350999999999999</v>
      </c>
      <c r="AU23" s="9">
        <v>19.192</v>
      </c>
      <c r="AV23" s="9">
        <v>1.663</v>
      </c>
      <c r="AW23" s="9">
        <v>15.672000000000001</v>
      </c>
      <c r="AX23" s="9">
        <v>17.335000000000001</v>
      </c>
      <c r="AY23" s="9">
        <v>1.841</v>
      </c>
      <c r="AZ23" s="9">
        <v>17.350999999999999</v>
      </c>
      <c r="BA23" s="9">
        <v>19.192</v>
      </c>
      <c r="BB23" s="9">
        <v>1.488</v>
      </c>
      <c r="BC23" s="9">
        <v>7.7560000000000002</v>
      </c>
      <c r="BD23" s="9">
        <v>9.2439999999999998</v>
      </c>
      <c r="BE23" s="9">
        <v>1.3320000000000001</v>
      </c>
      <c r="BF23" s="9">
        <v>3.7210000000000001</v>
      </c>
      <c r="BG23" s="9">
        <v>5.0529999999999999</v>
      </c>
      <c r="BH23" s="9">
        <v>0.88400000000000001</v>
      </c>
      <c r="BI23" s="9">
        <v>1.377</v>
      </c>
      <c r="BJ23" s="9">
        <v>2.2610000000000001</v>
      </c>
      <c r="BK23" s="9">
        <v>0.34599999999999997</v>
      </c>
      <c r="BL23" s="9">
        <v>0.11899999999999999</v>
      </c>
      <c r="BM23" s="9">
        <v>0.46500000000000002</v>
      </c>
      <c r="BN23" s="9">
        <v>1.0029999999999999</v>
      </c>
      <c r="BO23" s="9">
        <v>0.19</v>
      </c>
      <c r="BP23" s="9">
        <v>1.1930000000000001</v>
      </c>
      <c r="BQ23" s="9">
        <v>2.3420000000000001</v>
      </c>
      <c r="BR23" s="9">
        <v>0.56499999999999995</v>
      </c>
      <c r="BS23" s="9">
        <v>2.907</v>
      </c>
      <c r="BT23" s="9">
        <v>2.988</v>
      </c>
      <c r="BU23" s="9">
        <v>1.0229999999999999</v>
      </c>
      <c r="BV23" s="9">
        <v>4.0110000000000001</v>
      </c>
      <c r="BW23" s="9">
        <v>4.1539999999999999</v>
      </c>
      <c r="BX23" s="9">
        <v>1.351</v>
      </c>
      <c r="BY23" s="9">
        <v>5.5049999999999999</v>
      </c>
      <c r="BZ23" s="9">
        <v>4.0940000000000003</v>
      </c>
      <c r="CA23" s="9">
        <v>1.4970000000000001</v>
      </c>
      <c r="CB23" s="9">
        <v>5.5910000000000002</v>
      </c>
      <c r="CC23" s="9">
        <v>23.975999999999999</v>
      </c>
      <c r="CD23" s="9">
        <v>67.972999999999999</v>
      </c>
      <c r="CE23" s="9">
        <v>91.948999999999998</v>
      </c>
    </row>
    <row r="24" spans="1:83" ht="26.25" x14ac:dyDescent="0.25">
      <c r="A24" s="3" t="s">
        <v>144</v>
      </c>
      <c r="B24" s="5" t="s">
        <v>145</v>
      </c>
      <c r="C24" s="4"/>
      <c r="D24" s="3" t="s">
        <v>146</v>
      </c>
      <c r="E24" s="3">
        <v>122</v>
      </c>
      <c r="F24" s="3" t="s">
        <v>78</v>
      </c>
      <c r="G24" s="3">
        <v>78813</v>
      </c>
      <c r="H24" s="3" t="s">
        <v>147</v>
      </c>
      <c r="I24" s="3" t="s">
        <v>148</v>
      </c>
      <c r="J24" s="3" t="s">
        <v>149</v>
      </c>
      <c r="K24" s="3" t="s">
        <v>150</v>
      </c>
      <c r="L24" s="3" t="s">
        <v>151</v>
      </c>
      <c r="M24" s="3" t="s">
        <v>154</v>
      </c>
      <c r="N24" s="3" t="s">
        <v>146</v>
      </c>
      <c r="O24" s="3">
        <v>122</v>
      </c>
      <c r="P24" s="3" t="s">
        <v>78</v>
      </c>
      <c r="Q24" s="3">
        <v>78813</v>
      </c>
      <c r="R24" s="3" t="s">
        <v>84</v>
      </c>
      <c r="S24" s="5" t="s">
        <v>158</v>
      </c>
      <c r="T24" s="3" t="s">
        <v>159</v>
      </c>
      <c r="U24" s="3" t="s">
        <v>87</v>
      </c>
      <c r="V24" s="7">
        <v>80</v>
      </c>
      <c r="W24" s="3" t="s">
        <v>144</v>
      </c>
      <c r="X24" s="3" t="s">
        <v>154</v>
      </c>
      <c r="Y24" s="3" t="s">
        <v>78</v>
      </c>
      <c r="Z24" s="3">
        <v>78813</v>
      </c>
      <c r="AA24" s="3" t="s">
        <v>147</v>
      </c>
      <c r="AB24" s="3" t="s">
        <v>148</v>
      </c>
      <c r="AC24" s="3" t="s">
        <v>149</v>
      </c>
      <c r="AD24" s="3" t="s">
        <v>150</v>
      </c>
      <c r="AE24" s="3" t="s">
        <v>151</v>
      </c>
      <c r="AF24" s="3" t="s">
        <v>155</v>
      </c>
      <c r="AG24" s="10" t="s">
        <v>94</v>
      </c>
      <c r="AH24" s="3" t="s">
        <v>95</v>
      </c>
      <c r="AI24" s="8">
        <v>0.8</v>
      </c>
      <c r="AJ24" s="3" t="s">
        <v>96</v>
      </c>
      <c r="AK24" s="3" t="s">
        <v>97</v>
      </c>
      <c r="AL24" s="10" t="s">
        <v>246</v>
      </c>
      <c r="AM24" s="3" t="s">
        <v>95</v>
      </c>
      <c r="AN24" s="3" t="s">
        <v>99</v>
      </c>
      <c r="AO24" s="3" t="s">
        <v>97</v>
      </c>
      <c r="AP24" s="3" t="s">
        <v>100</v>
      </c>
      <c r="AQ24" s="3" t="s">
        <v>97</v>
      </c>
      <c r="AR24" s="3" t="s">
        <v>247</v>
      </c>
      <c r="AS24" s="9">
        <v>5.5E-2</v>
      </c>
      <c r="AT24" s="9">
        <v>0.36799999999999999</v>
      </c>
      <c r="AU24" s="9">
        <v>0.42299999999999999</v>
      </c>
      <c r="AV24" s="9">
        <v>0.51</v>
      </c>
      <c r="AW24" s="9">
        <v>3.4359999999999999</v>
      </c>
      <c r="AX24" s="9">
        <v>3.9460000000000002</v>
      </c>
      <c r="AY24" s="9">
        <v>9.2999999999999999E-2</v>
      </c>
      <c r="AZ24" s="9">
        <v>1.9379999999999999</v>
      </c>
      <c r="BA24" s="9">
        <v>2.0310000000000001</v>
      </c>
      <c r="BB24" s="9">
        <v>0.09</v>
      </c>
      <c r="BC24" s="9">
        <v>1.8759999999999999</v>
      </c>
      <c r="BD24" s="9">
        <v>1.966</v>
      </c>
      <c r="BE24" s="9">
        <v>7.0000000000000001E-3</v>
      </c>
      <c r="BF24" s="9">
        <v>0.53</v>
      </c>
      <c r="BG24" s="9">
        <v>0.53700000000000003</v>
      </c>
      <c r="BH24" s="9">
        <v>6.0000000000000001E-3</v>
      </c>
      <c r="BI24" s="9">
        <v>0.51300000000000001</v>
      </c>
      <c r="BJ24" s="9">
        <v>0.51900000000000002</v>
      </c>
      <c r="BK24" s="9">
        <v>2E-3</v>
      </c>
      <c r="BL24" s="9">
        <v>0.16900000000000001</v>
      </c>
      <c r="BM24" s="9">
        <v>0.17100000000000001</v>
      </c>
      <c r="BN24" s="9">
        <v>2E-3</v>
      </c>
      <c r="BO24" s="9">
        <v>0.16900000000000001</v>
      </c>
      <c r="BP24" s="9">
        <v>0.17100000000000001</v>
      </c>
      <c r="BQ24" s="9">
        <v>0.01</v>
      </c>
      <c r="BR24" s="9">
        <v>0.40600000000000003</v>
      </c>
      <c r="BS24" s="9">
        <v>0.41599999999999998</v>
      </c>
      <c r="BT24" s="9">
        <v>1.6E-2</v>
      </c>
      <c r="BU24" s="9">
        <v>1.071</v>
      </c>
      <c r="BV24" s="9">
        <v>1.087</v>
      </c>
      <c r="BW24" s="9">
        <v>0.45</v>
      </c>
      <c r="BX24" s="9">
        <v>1.2</v>
      </c>
      <c r="BY24" s="9">
        <v>1.65</v>
      </c>
      <c r="BZ24" s="9">
        <v>0.8</v>
      </c>
      <c r="CA24" s="9">
        <v>2.5</v>
      </c>
      <c r="CB24" s="9">
        <v>3.3</v>
      </c>
      <c r="CC24" s="9">
        <v>2.0409999999999999</v>
      </c>
      <c r="CD24" s="9">
        <v>14.176</v>
      </c>
      <c r="CE24" s="9">
        <v>16.216999999999999</v>
      </c>
    </row>
    <row r="25" spans="1:83" x14ac:dyDescent="0.25">
      <c r="CE25" s="11">
        <f>SUM(CE6:CE24)</f>
        <v>306.33383300000003</v>
      </c>
    </row>
    <row r="27" spans="1:83" x14ac:dyDescent="0.25">
      <c r="AS27" s="18" t="s">
        <v>6</v>
      </c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</row>
    <row r="28" spans="1:83" ht="25.5" x14ac:dyDescent="0.25">
      <c r="AR28" s="1" t="s">
        <v>21</v>
      </c>
      <c r="AS28" s="2" t="s">
        <v>164</v>
      </c>
      <c r="AT28" s="2" t="s">
        <v>165</v>
      </c>
      <c r="AU28" s="2" t="s">
        <v>166</v>
      </c>
      <c r="AV28" s="2" t="s">
        <v>167</v>
      </c>
      <c r="AW28" s="2" t="s">
        <v>168</v>
      </c>
      <c r="AX28" s="2" t="s">
        <v>169</v>
      </c>
      <c r="AY28" s="2" t="s">
        <v>170</v>
      </c>
      <c r="AZ28" s="2" t="s">
        <v>171</v>
      </c>
      <c r="BA28" s="2" t="s">
        <v>172</v>
      </c>
      <c r="BB28" s="2" t="s">
        <v>173</v>
      </c>
      <c r="BC28" s="2" t="s">
        <v>174</v>
      </c>
      <c r="BD28" s="2" t="s">
        <v>175</v>
      </c>
      <c r="BE28" s="2" t="s">
        <v>176</v>
      </c>
      <c r="BF28" s="2" t="s">
        <v>177</v>
      </c>
      <c r="BG28" s="2" t="s">
        <v>178</v>
      </c>
      <c r="BH28" s="2" t="s">
        <v>179</v>
      </c>
      <c r="BI28" s="2" t="s">
        <v>180</v>
      </c>
      <c r="BJ28" s="2" t="s">
        <v>181</v>
      </c>
      <c r="BK28" s="2" t="s">
        <v>182</v>
      </c>
      <c r="BL28" s="2" t="s">
        <v>183</v>
      </c>
      <c r="BM28" s="2" t="s">
        <v>184</v>
      </c>
      <c r="BN28" s="2" t="s">
        <v>185</v>
      </c>
      <c r="BO28" s="2" t="s">
        <v>186</v>
      </c>
      <c r="BP28" s="2" t="s">
        <v>187</v>
      </c>
      <c r="BQ28" s="2" t="s">
        <v>188</v>
      </c>
      <c r="BR28" s="2" t="s">
        <v>189</v>
      </c>
      <c r="BS28" s="2" t="s">
        <v>190</v>
      </c>
      <c r="BT28" s="2" t="s">
        <v>191</v>
      </c>
      <c r="BU28" s="2" t="s">
        <v>192</v>
      </c>
      <c r="BV28" s="2" t="s">
        <v>193</v>
      </c>
      <c r="BW28" s="2" t="s">
        <v>194</v>
      </c>
      <c r="BX28" s="2" t="s">
        <v>195</v>
      </c>
      <c r="BY28" s="2" t="s">
        <v>196</v>
      </c>
      <c r="BZ28" s="2" t="s">
        <v>197</v>
      </c>
      <c r="CA28" s="2" t="s">
        <v>198</v>
      </c>
      <c r="CB28" s="2" t="s">
        <v>199</v>
      </c>
      <c r="CC28" s="2" t="s">
        <v>236</v>
      </c>
      <c r="CD28" s="2" t="s">
        <v>237</v>
      </c>
      <c r="CE28" s="2" t="s">
        <v>238</v>
      </c>
    </row>
    <row r="29" spans="1:83" x14ac:dyDescent="0.25">
      <c r="AR29" s="5" t="s">
        <v>85</v>
      </c>
      <c r="AS29" s="9">
        <v>0.75608900000000001</v>
      </c>
      <c r="AT29" s="9">
        <v>0.30685499999999999</v>
      </c>
      <c r="AU29" s="9">
        <v>1.0629440000000001</v>
      </c>
      <c r="AV29" s="9">
        <v>0.70429699999999995</v>
      </c>
      <c r="AW29" s="9">
        <v>0.28583599999999998</v>
      </c>
      <c r="AX29" s="9">
        <v>0.99013300000000004</v>
      </c>
      <c r="AY29" s="9">
        <v>0.66020400000000001</v>
      </c>
      <c r="AZ29" s="9">
        <v>0.26794099999999998</v>
      </c>
      <c r="BA29" s="9">
        <v>0.928145</v>
      </c>
      <c r="BB29" s="9">
        <v>0.56753699999999996</v>
      </c>
      <c r="BC29" s="9">
        <v>0.23033200000000001</v>
      </c>
      <c r="BD29" s="9">
        <v>0.79786900000000005</v>
      </c>
      <c r="BE29" s="9">
        <v>0.63100000000000001</v>
      </c>
      <c r="BF29" s="9">
        <v>0.308</v>
      </c>
      <c r="BG29" s="9">
        <v>0.93899999999999995</v>
      </c>
      <c r="BH29" s="9">
        <v>0.45900000000000002</v>
      </c>
      <c r="BI29" s="9">
        <v>0.219</v>
      </c>
      <c r="BJ29" s="9">
        <v>0.67800000000000005</v>
      </c>
      <c r="BK29" s="9">
        <v>0.47399999999999998</v>
      </c>
      <c r="BL29" s="9">
        <v>0.22600000000000001</v>
      </c>
      <c r="BM29" s="9">
        <v>0.7</v>
      </c>
      <c r="BN29" s="9">
        <v>0.47399999999999998</v>
      </c>
      <c r="BO29" s="9">
        <v>0.22600000000000001</v>
      </c>
      <c r="BP29" s="9">
        <v>0.7</v>
      </c>
      <c r="BQ29" s="9">
        <v>0.45900000000000002</v>
      </c>
      <c r="BR29" s="9">
        <v>0.219</v>
      </c>
      <c r="BS29" s="9">
        <v>0.67800000000000005</v>
      </c>
      <c r="BT29" s="9">
        <v>0.47399999999999998</v>
      </c>
      <c r="BU29" s="9">
        <v>0.22600000000000001</v>
      </c>
      <c r="BV29" s="9">
        <v>0.7</v>
      </c>
      <c r="BW29" s="9">
        <v>0.45900000000000002</v>
      </c>
      <c r="BX29" s="9">
        <v>0.219</v>
      </c>
      <c r="BY29" s="9">
        <v>0.67800000000000005</v>
      </c>
      <c r="BZ29" s="9">
        <v>0.47399999999999998</v>
      </c>
      <c r="CA29" s="9">
        <v>0.22600000000000001</v>
      </c>
      <c r="CB29" s="9">
        <v>0.7</v>
      </c>
      <c r="CC29" s="9">
        <v>6.5921269999999996</v>
      </c>
      <c r="CD29" s="9">
        <v>2.9599639999999998</v>
      </c>
      <c r="CE29" s="9">
        <v>9.5520910000000008</v>
      </c>
    </row>
    <row r="30" spans="1:83" x14ac:dyDescent="0.25">
      <c r="AR30" s="5" t="s">
        <v>103</v>
      </c>
      <c r="AS30" s="9">
        <v>0.33881099999999997</v>
      </c>
      <c r="AT30" s="9">
        <v>0</v>
      </c>
      <c r="AU30" s="9">
        <v>0.33881099999999997</v>
      </c>
      <c r="AV30" s="9">
        <v>0.31187500000000001</v>
      </c>
      <c r="AW30" s="9">
        <v>0</v>
      </c>
      <c r="AX30" s="9">
        <v>0.31187500000000001</v>
      </c>
      <c r="AY30" s="9">
        <v>0.30249100000000001</v>
      </c>
      <c r="AZ30" s="9">
        <v>0</v>
      </c>
      <c r="BA30" s="9">
        <v>0.30249100000000001</v>
      </c>
      <c r="BB30" s="9">
        <v>0.277111</v>
      </c>
      <c r="BC30" s="9">
        <v>0</v>
      </c>
      <c r="BD30" s="9">
        <v>0.277111</v>
      </c>
      <c r="BE30" s="9">
        <v>0.35699999999999998</v>
      </c>
      <c r="BF30" s="9">
        <v>0</v>
      </c>
      <c r="BG30" s="9">
        <v>0.35699999999999998</v>
      </c>
      <c r="BH30" s="9">
        <v>0.40400000000000003</v>
      </c>
      <c r="BI30" s="9">
        <v>0</v>
      </c>
      <c r="BJ30" s="9">
        <v>0.40400000000000003</v>
      </c>
      <c r="BK30" s="9">
        <v>0.41799999999999998</v>
      </c>
      <c r="BL30" s="9">
        <v>0</v>
      </c>
      <c r="BM30" s="9">
        <v>0.41799999999999998</v>
      </c>
      <c r="BN30" s="9">
        <v>0.41799999999999998</v>
      </c>
      <c r="BO30" s="9">
        <v>0</v>
      </c>
      <c r="BP30" s="9">
        <v>0.41799999999999998</v>
      </c>
      <c r="BQ30" s="9">
        <v>0.40400000000000003</v>
      </c>
      <c r="BR30" s="9">
        <v>0</v>
      </c>
      <c r="BS30" s="9">
        <v>0.40400000000000003</v>
      </c>
      <c r="BT30" s="9">
        <v>0.41799999999999998</v>
      </c>
      <c r="BU30" s="9">
        <v>0</v>
      </c>
      <c r="BV30" s="9">
        <v>0.41799999999999998</v>
      </c>
      <c r="BW30" s="9">
        <v>0.40400000000000003</v>
      </c>
      <c r="BX30" s="9">
        <v>0</v>
      </c>
      <c r="BY30" s="9">
        <v>0.40400000000000003</v>
      </c>
      <c r="BZ30" s="9">
        <v>0.41799999999999998</v>
      </c>
      <c r="CA30" s="9">
        <v>0</v>
      </c>
      <c r="CB30" s="9">
        <v>0.41799999999999998</v>
      </c>
      <c r="CC30" s="9">
        <v>4.4712880000000004</v>
      </c>
      <c r="CD30" s="9">
        <v>0</v>
      </c>
      <c r="CE30" s="9">
        <v>4.4712880000000004</v>
      </c>
    </row>
    <row r="31" spans="1:83" x14ac:dyDescent="0.25">
      <c r="AR31" s="5" t="s">
        <v>107</v>
      </c>
      <c r="AS31" s="9">
        <v>0.15804499999999999</v>
      </c>
      <c r="AT31" s="9">
        <v>0</v>
      </c>
      <c r="AU31" s="9">
        <v>0.15804499999999999</v>
      </c>
      <c r="AV31" s="9">
        <v>0.141789</v>
      </c>
      <c r="AW31" s="9">
        <v>0</v>
      </c>
      <c r="AX31" s="9">
        <v>0.141789</v>
      </c>
      <c r="AY31" s="9">
        <v>0.14054</v>
      </c>
      <c r="AZ31" s="9">
        <v>0</v>
      </c>
      <c r="BA31" s="9">
        <v>0.14054</v>
      </c>
      <c r="BB31" s="9">
        <v>0.126386</v>
      </c>
      <c r="BC31" s="9">
        <v>0</v>
      </c>
      <c r="BD31" s="9">
        <v>0.126386</v>
      </c>
      <c r="BE31" s="9">
        <v>0.11799999999999999</v>
      </c>
      <c r="BF31" s="9">
        <v>0</v>
      </c>
      <c r="BG31" s="9">
        <v>0.11799999999999999</v>
      </c>
      <c r="BH31" s="9">
        <v>9.9000000000000005E-2</v>
      </c>
      <c r="BI31" s="9">
        <v>0</v>
      </c>
      <c r="BJ31" s="9">
        <v>9.9000000000000005E-2</v>
      </c>
      <c r="BK31" s="9">
        <v>0.10199999999999999</v>
      </c>
      <c r="BL31" s="9">
        <v>0</v>
      </c>
      <c r="BM31" s="9">
        <v>0.10199999999999999</v>
      </c>
      <c r="BN31" s="9">
        <v>0.10199999999999999</v>
      </c>
      <c r="BO31" s="9">
        <v>0</v>
      </c>
      <c r="BP31" s="9">
        <v>0.10199999999999999</v>
      </c>
      <c r="BQ31" s="9">
        <v>9.9000000000000005E-2</v>
      </c>
      <c r="BR31" s="9">
        <v>0</v>
      </c>
      <c r="BS31" s="9">
        <v>9.9000000000000005E-2</v>
      </c>
      <c r="BT31" s="9">
        <v>0.10199999999999999</v>
      </c>
      <c r="BU31" s="9">
        <v>0</v>
      </c>
      <c r="BV31" s="9">
        <v>0.10199999999999999</v>
      </c>
      <c r="BW31" s="9">
        <v>9.9000000000000005E-2</v>
      </c>
      <c r="BX31" s="9">
        <v>0</v>
      </c>
      <c r="BY31" s="9">
        <v>9.9000000000000005E-2</v>
      </c>
      <c r="BZ31" s="9">
        <v>0.10199999999999999</v>
      </c>
      <c r="CA31" s="9">
        <v>0</v>
      </c>
      <c r="CB31" s="9">
        <v>0.10199999999999999</v>
      </c>
      <c r="CC31" s="9">
        <v>1.3897600000000001</v>
      </c>
      <c r="CD31" s="9">
        <v>0</v>
      </c>
      <c r="CE31" s="9">
        <v>1.3897600000000001</v>
      </c>
    </row>
    <row r="32" spans="1:83" x14ac:dyDescent="0.25">
      <c r="AR32" s="5" t="s">
        <v>111</v>
      </c>
      <c r="AS32" s="9">
        <v>0.17201</v>
      </c>
      <c r="AT32" s="9">
        <v>4.0176999999999997E-2</v>
      </c>
      <c r="AU32" s="9">
        <v>0.21218699999999999</v>
      </c>
      <c r="AV32" s="9">
        <v>0.16022700000000001</v>
      </c>
      <c r="AW32" s="9">
        <v>3.7425E-2</v>
      </c>
      <c r="AX32" s="9">
        <v>0.19765199999999999</v>
      </c>
      <c r="AY32" s="9">
        <v>0.150196</v>
      </c>
      <c r="AZ32" s="9">
        <v>3.5082000000000002E-2</v>
      </c>
      <c r="BA32" s="9">
        <v>0.185278</v>
      </c>
      <c r="BB32" s="9">
        <v>0.12911400000000001</v>
      </c>
      <c r="BC32" s="9">
        <v>3.0158000000000001E-2</v>
      </c>
      <c r="BD32" s="9">
        <v>0.159272</v>
      </c>
      <c r="BE32" s="9">
        <v>0.16400000000000001</v>
      </c>
      <c r="BF32" s="9">
        <v>3.5000000000000003E-2</v>
      </c>
      <c r="BG32" s="9">
        <v>0.19900000000000001</v>
      </c>
      <c r="BH32" s="9">
        <v>0.13800000000000001</v>
      </c>
      <c r="BI32" s="9">
        <v>0.03</v>
      </c>
      <c r="BJ32" s="9">
        <v>0.16800000000000001</v>
      </c>
      <c r="BK32" s="9">
        <v>0.14299999999999999</v>
      </c>
      <c r="BL32" s="9">
        <v>3.1E-2</v>
      </c>
      <c r="BM32" s="9">
        <v>0.17399999999999999</v>
      </c>
      <c r="BN32" s="9">
        <v>0.14299999999999999</v>
      </c>
      <c r="BO32" s="9">
        <v>3.1E-2</v>
      </c>
      <c r="BP32" s="9">
        <v>0.17399999999999999</v>
      </c>
      <c r="BQ32" s="9">
        <v>0.13800000000000001</v>
      </c>
      <c r="BR32" s="9">
        <v>0.03</v>
      </c>
      <c r="BS32" s="9">
        <v>0.16800000000000001</v>
      </c>
      <c r="BT32" s="9">
        <v>0.14299999999999999</v>
      </c>
      <c r="BU32" s="9">
        <v>3.1E-2</v>
      </c>
      <c r="BV32" s="9">
        <v>0.17399999999999999</v>
      </c>
      <c r="BW32" s="9">
        <v>0.13800000000000001</v>
      </c>
      <c r="BX32" s="9">
        <v>0.03</v>
      </c>
      <c r="BY32" s="9">
        <v>0.16800000000000001</v>
      </c>
      <c r="BZ32" s="9">
        <v>0.14299999999999999</v>
      </c>
      <c r="CA32" s="9">
        <v>3.1E-2</v>
      </c>
      <c r="CB32" s="9">
        <v>0.17399999999999999</v>
      </c>
      <c r="CC32" s="9">
        <v>1.761547</v>
      </c>
      <c r="CD32" s="9">
        <v>0.39184200000000002</v>
      </c>
      <c r="CE32" s="9">
        <v>2.1533890000000002</v>
      </c>
    </row>
    <row r="33" spans="44:83" x14ac:dyDescent="0.25">
      <c r="AR33" s="5" t="s">
        <v>114</v>
      </c>
      <c r="AS33" s="9">
        <v>2.4483199999999998</v>
      </c>
      <c r="AT33" s="9">
        <v>0</v>
      </c>
      <c r="AU33" s="9">
        <v>2.4483199999999998</v>
      </c>
      <c r="AV33" s="9">
        <v>2.0662950000000002</v>
      </c>
      <c r="AW33" s="9">
        <v>0</v>
      </c>
      <c r="AX33" s="9">
        <v>2.0662950000000002</v>
      </c>
      <c r="AY33" s="9">
        <v>1.912031</v>
      </c>
      <c r="AZ33" s="9">
        <v>0</v>
      </c>
      <c r="BA33" s="9">
        <v>1.912031</v>
      </c>
      <c r="BB33" s="9">
        <v>1.5565340000000001</v>
      </c>
      <c r="BC33" s="9">
        <v>0</v>
      </c>
      <c r="BD33" s="9">
        <v>1.5565340000000001</v>
      </c>
      <c r="BE33" s="9">
        <v>1.7809999999999999</v>
      </c>
      <c r="BF33" s="9">
        <v>0</v>
      </c>
      <c r="BG33" s="9">
        <v>1.7809999999999999</v>
      </c>
      <c r="BH33" s="9">
        <v>1.64</v>
      </c>
      <c r="BI33" s="9">
        <v>0</v>
      </c>
      <c r="BJ33" s="9">
        <v>1.64</v>
      </c>
      <c r="BK33" s="9">
        <v>1.6950000000000001</v>
      </c>
      <c r="BL33" s="9">
        <v>0</v>
      </c>
      <c r="BM33" s="9">
        <v>1.6950000000000001</v>
      </c>
      <c r="BN33" s="9">
        <v>1.6950000000000001</v>
      </c>
      <c r="BO33" s="9">
        <v>0</v>
      </c>
      <c r="BP33" s="9">
        <v>1.6950000000000001</v>
      </c>
      <c r="BQ33" s="9">
        <v>1.64</v>
      </c>
      <c r="BR33" s="9">
        <v>0</v>
      </c>
      <c r="BS33" s="9">
        <v>1.64</v>
      </c>
      <c r="BT33" s="9">
        <v>1.6950000000000001</v>
      </c>
      <c r="BU33" s="9">
        <v>0</v>
      </c>
      <c r="BV33" s="9">
        <v>1.6950000000000001</v>
      </c>
      <c r="BW33" s="9">
        <v>1.64</v>
      </c>
      <c r="BX33" s="9">
        <v>0</v>
      </c>
      <c r="BY33" s="9">
        <v>1.64</v>
      </c>
      <c r="BZ33" s="9">
        <v>1.6950000000000001</v>
      </c>
      <c r="CA33" s="9">
        <v>0</v>
      </c>
      <c r="CB33" s="9">
        <v>1.6950000000000001</v>
      </c>
      <c r="CC33" s="9">
        <v>21.464179999999999</v>
      </c>
      <c r="CD33" s="9">
        <v>0</v>
      </c>
      <c r="CE33" s="9">
        <v>21.464179999999999</v>
      </c>
    </row>
    <row r="34" spans="44:83" x14ac:dyDescent="0.25">
      <c r="AR34" s="5" t="s">
        <v>118</v>
      </c>
      <c r="AS34" s="9">
        <v>0.67963399999999996</v>
      </c>
      <c r="AT34" s="9">
        <v>0</v>
      </c>
      <c r="AU34" s="9">
        <v>0.67963399999999996</v>
      </c>
      <c r="AV34" s="9">
        <v>0.57358399999999998</v>
      </c>
      <c r="AW34" s="9">
        <v>0</v>
      </c>
      <c r="AX34" s="9">
        <v>0.57358399999999998</v>
      </c>
      <c r="AY34" s="9">
        <v>0.53076400000000001</v>
      </c>
      <c r="AZ34" s="9">
        <v>0</v>
      </c>
      <c r="BA34" s="9">
        <v>0.53076400000000001</v>
      </c>
      <c r="BB34" s="9">
        <v>0.43208000000000002</v>
      </c>
      <c r="BC34" s="9">
        <v>0</v>
      </c>
      <c r="BD34" s="9">
        <v>0.43208000000000002</v>
      </c>
      <c r="BE34" s="9">
        <v>0.52600000000000002</v>
      </c>
      <c r="BF34" s="9">
        <v>0</v>
      </c>
      <c r="BG34" s="9">
        <v>0.52600000000000002</v>
      </c>
      <c r="BH34" s="9">
        <v>0.47599999999999998</v>
      </c>
      <c r="BI34" s="9">
        <v>0</v>
      </c>
      <c r="BJ34" s="9">
        <v>0.47599999999999998</v>
      </c>
      <c r="BK34" s="9">
        <v>0.49199999999999999</v>
      </c>
      <c r="BL34" s="9">
        <v>0</v>
      </c>
      <c r="BM34" s="9">
        <v>0.49199999999999999</v>
      </c>
      <c r="BN34" s="9">
        <v>0.49199999999999999</v>
      </c>
      <c r="BO34" s="9">
        <v>0</v>
      </c>
      <c r="BP34" s="9">
        <v>0.49199999999999999</v>
      </c>
      <c r="BQ34" s="9">
        <v>0.47599999999999998</v>
      </c>
      <c r="BR34" s="9">
        <v>0</v>
      </c>
      <c r="BS34" s="9">
        <v>0.47599999999999998</v>
      </c>
      <c r="BT34" s="9">
        <v>0.49199999999999999</v>
      </c>
      <c r="BU34" s="9">
        <v>0</v>
      </c>
      <c r="BV34" s="9">
        <v>0.49199999999999999</v>
      </c>
      <c r="BW34" s="9">
        <v>0.47599999999999998</v>
      </c>
      <c r="BX34" s="9">
        <v>0</v>
      </c>
      <c r="BY34" s="9">
        <v>0.47599999999999998</v>
      </c>
      <c r="BZ34" s="9">
        <v>0.49199999999999999</v>
      </c>
      <c r="CA34" s="9">
        <v>0</v>
      </c>
      <c r="CB34" s="9">
        <v>0.49199999999999999</v>
      </c>
      <c r="CC34" s="9">
        <v>6.1380619999999997</v>
      </c>
      <c r="CD34" s="9">
        <v>0</v>
      </c>
      <c r="CE34" s="9">
        <v>6.1380619999999997</v>
      </c>
    </row>
    <row r="35" spans="44:83" x14ac:dyDescent="0.25">
      <c r="AR35" s="5" t="s">
        <v>121</v>
      </c>
      <c r="AS35" s="9">
        <v>2.5331700000000001</v>
      </c>
      <c r="AT35" s="9">
        <v>0</v>
      </c>
      <c r="AU35" s="9">
        <v>2.5331700000000001</v>
      </c>
      <c r="AV35" s="9">
        <v>2.1378940000000002</v>
      </c>
      <c r="AW35" s="9">
        <v>0</v>
      </c>
      <c r="AX35" s="9">
        <v>2.1378940000000002</v>
      </c>
      <c r="AY35" s="9">
        <v>1.978286</v>
      </c>
      <c r="AZ35" s="9">
        <v>0</v>
      </c>
      <c r="BA35" s="9">
        <v>1.978286</v>
      </c>
      <c r="BB35" s="9">
        <v>1.610471</v>
      </c>
      <c r="BC35" s="9">
        <v>0</v>
      </c>
      <c r="BD35" s="9">
        <v>1.610471</v>
      </c>
      <c r="BE35" s="9">
        <v>1.677</v>
      </c>
      <c r="BF35" s="9">
        <v>0</v>
      </c>
      <c r="BG35" s="9">
        <v>1.677</v>
      </c>
      <c r="BH35" s="9">
        <v>1.6259999999999999</v>
      </c>
      <c r="BI35" s="9">
        <v>0</v>
      </c>
      <c r="BJ35" s="9">
        <v>1.6259999999999999</v>
      </c>
      <c r="BK35" s="9">
        <v>1.68</v>
      </c>
      <c r="BL35" s="9">
        <v>0</v>
      </c>
      <c r="BM35" s="9">
        <v>1.68</v>
      </c>
      <c r="BN35" s="9">
        <v>1.68</v>
      </c>
      <c r="BO35" s="9">
        <v>0</v>
      </c>
      <c r="BP35" s="9">
        <v>1.68</v>
      </c>
      <c r="BQ35" s="9">
        <v>1.6259999999999999</v>
      </c>
      <c r="BR35" s="9">
        <v>0</v>
      </c>
      <c r="BS35" s="9">
        <v>1.6259999999999999</v>
      </c>
      <c r="BT35" s="9">
        <v>1.68</v>
      </c>
      <c r="BU35" s="9">
        <v>0</v>
      </c>
      <c r="BV35" s="9">
        <v>1.68</v>
      </c>
      <c r="BW35" s="9">
        <v>1.6259999999999999</v>
      </c>
      <c r="BX35" s="9">
        <v>0</v>
      </c>
      <c r="BY35" s="9">
        <v>1.6259999999999999</v>
      </c>
      <c r="BZ35" s="9">
        <v>1.68</v>
      </c>
      <c r="CA35" s="9">
        <v>0</v>
      </c>
      <c r="CB35" s="9">
        <v>1.68</v>
      </c>
      <c r="CC35" s="9">
        <v>21.534821000000001</v>
      </c>
      <c r="CD35" s="9">
        <v>0</v>
      </c>
      <c r="CE35" s="9">
        <v>21.534821000000001</v>
      </c>
    </row>
    <row r="36" spans="44:83" x14ac:dyDescent="0.25">
      <c r="AR36" s="5" t="s">
        <v>123</v>
      </c>
      <c r="AS36" s="9">
        <v>2.4703400000000002</v>
      </c>
      <c r="AT36" s="9">
        <v>0</v>
      </c>
      <c r="AU36" s="9">
        <v>2.4703400000000002</v>
      </c>
      <c r="AV36" s="9">
        <v>2.0848789999999999</v>
      </c>
      <c r="AW36" s="9">
        <v>0</v>
      </c>
      <c r="AX36" s="9">
        <v>2.0848789999999999</v>
      </c>
      <c r="AY36" s="9">
        <v>1.929227</v>
      </c>
      <c r="AZ36" s="9">
        <v>0</v>
      </c>
      <c r="BA36" s="9">
        <v>1.929227</v>
      </c>
      <c r="BB36" s="9">
        <v>1.570532</v>
      </c>
      <c r="BC36" s="9">
        <v>0</v>
      </c>
      <c r="BD36" s="9">
        <v>1.570532</v>
      </c>
      <c r="BE36" s="9">
        <v>2.4729999999999999</v>
      </c>
      <c r="BF36" s="9">
        <v>0</v>
      </c>
      <c r="BG36" s="9">
        <v>2.4729999999999999</v>
      </c>
      <c r="BH36" s="9">
        <v>2.2759999999999998</v>
      </c>
      <c r="BI36" s="9">
        <v>0</v>
      </c>
      <c r="BJ36" s="9">
        <v>2.2759999999999998</v>
      </c>
      <c r="BK36" s="9">
        <v>2.3519999999999999</v>
      </c>
      <c r="BL36" s="9">
        <v>0</v>
      </c>
      <c r="BM36" s="9">
        <v>2.3519999999999999</v>
      </c>
      <c r="BN36" s="9">
        <v>2.3519999999999999</v>
      </c>
      <c r="BO36" s="9">
        <v>0</v>
      </c>
      <c r="BP36" s="9">
        <v>2.3519999999999999</v>
      </c>
      <c r="BQ36" s="9">
        <v>2.2759999999999998</v>
      </c>
      <c r="BR36" s="9">
        <v>0</v>
      </c>
      <c r="BS36" s="9">
        <v>2.2759999999999998</v>
      </c>
      <c r="BT36" s="9">
        <v>2.3519999999999999</v>
      </c>
      <c r="BU36" s="9">
        <v>0</v>
      </c>
      <c r="BV36" s="9">
        <v>2.3519999999999999</v>
      </c>
      <c r="BW36" s="9">
        <v>2.2759999999999998</v>
      </c>
      <c r="BX36" s="9">
        <v>0</v>
      </c>
      <c r="BY36" s="9">
        <v>2.2759999999999998</v>
      </c>
      <c r="BZ36" s="9">
        <v>2.3519999999999999</v>
      </c>
      <c r="CA36" s="9">
        <v>0</v>
      </c>
      <c r="CB36" s="9">
        <v>2.3519999999999999</v>
      </c>
      <c r="CC36" s="9">
        <v>26.763978000000002</v>
      </c>
      <c r="CD36" s="9">
        <v>0</v>
      </c>
      <c r="CE36" s="9">
        <v>26.763978000000002</v>
      </c>
    </row>
    <row r="37" spans="44:83" x14ac:dyDescent="0.25">
      <c r="AR37" s="5" t="s">
        <v>125</v>
      </c>
      <c r="AS37" s="9">
        <v>4.0033269999999996</v>
      </c>
      <c r="AT37" s="9">
        <v>0</v>
      </c>
      <c r="AU37" s="9">
        <v>4.0033269999999996</v>
      </c>
      <c r="AV37" s="9">
        <v>3.3786659999999999</v>
      </c>
      <c r="AW37" s="9">
        <v>0</v>
      </c>
      <c r="AX37" s="9">
        <v>3.3786659999999999</v>
      </c>
      <c r="AY37" s="9">
        <v>3.126423</v>
      </c>
      <c r="AZ37" s="9">
        <v>0</v>
      </c>
      <c r="BA37" s="9">
        <v>3.126423</v>
      </c>
      <c r="BB37" s="9">
        <v>2.5451380000000001</v>
      </c>
      <c r="BC37" s="9">
        <v>0</v>
      </c>
      <c r="BD37" s="9">
        <v>2.5451380000000001</v>
      </c>
      <c r="BE37" s="9">
        <v>2.8929999999999998</v>
      </c>
      <c r="BF37" s="9">
        <v>0</v>
      </c>
      <c r="BG37" s="9">
        <v>2.8929999999999998</v>
      </c>
      <c r="BH37" s="9">
        <v>2.6840000000000002</v>
      </c>
      <c r="BI37" s="9">
        <v>0</v>
      </c>
      <c r="BJ37" s="9">
        <v>2.6840000000000002</v>
      </c>
      <c r="BK37" s="9">
        <v>2.7730000000000001</v>
      </c>
      <c r="BL37" s="9">
        <v>0</v>
      </c>
      <c r="BM37" s="9">
        <v>2.7730000000000001</v>
      </c>
      <c r="BN37" s="9">
        <v>2.7730000000000001</v>
      </c>
      <c r="BO37" s="9">
        <v>0</v>
      </c>
      <c r="BP37" s="9">
        <v>2.7730000000000001</v>
      </c>
      <c r="BQ37" s="9">
        <v>2.6840000000000002</v>
      </c>
      <c r="BR37" s="9">
        <v>0</v>
      </c>
      <c r="BS37" s="9">
        <v>2.6840000000000002</v>
      </c>
      <c r="BT37" s="9">
        <v>2.7730000000000001</v>
      </c>
      <c r="BU37" s="9">
        <v>0</v>
      </c>
      <c r="BV37" s="9">
        <v>2.7730000000000001</v>
      </c>
      <c r="BW37" s="9">
        <v>2.6840000000000002</v>
      </c>
      <c r="BX37" s="9">
        <v>0</v>
      </c>
      <c r="BY37" s="9">
        <v>2.6840000000000002</v>
      </c>
      <c r="BZ37" s="9">
        <v>2.7730000000000001</v>
      </c>
      <c r="CA37" s="9">
        <v>0</v>
      </c>
      <c r="CB37" s="9">
        <v>2.7730000000000001</v>
      </c>
      <c r="CC37" s="9">
        <v>35.090553999999997</v>
      </c>
      <c r="CD37" s="9">
        <v>0</v>
      </c>
      <c r="CE37" s="9">
        <v>35.090553999999997</v>
      </c>
    </row>
    <row r="38" spans="44:83" x14ac:dyDescent="0.25">
      <c r="AR38" s="5" t="s">
        <v>127</v>
      </c>
      <c r="AS38" s="9">
        <v>2.829796</v>
      </c>
      <c r="AT38" s="9">
        <v>0</v>
      </c>
      <c r="AU38" s="9">
        <v>2.829796</v>
      </c>
      <c r="AV38" s="9">
        <v>2.3882409999999998</v>
      </c>
      <c r="AW38" s="9">
        <v>0</v>
      </c>
      <c r="AX38" s="9">
        <v>2.3882409999999998</v>
      </c>
      <c r="AY38" s="9">
        <v>2.2099449999999998</v>
      </c>
      <c r="AZ38" s="9">
        <v>0</v>
      </c>
      <c r="BA38" s="9">
        <v>2.2099449999999998</v>
      </c>
      <c r="BB38" s="9">
        <v>1.7990520000000001</v>
      </c>
      <c r="BC38" s="9">
        <v>0</v>
      </c>
      <c r="BD38" s="9">
        <v>1.7990520000000001</v>
      </c>
      <c r="BE38" s="9">
        <v>2.141</v>
      </c>
      <c r="BF38" s="9">
        <v>0</v>
      </c>
      <c r="BG38" s="9">
        <v>2.141</v>
      </c>
      <c r="BH38" s="9">
        <v>2.0089999999999999</v>
      </c>
      <c r="BI38" s="9">
        <v>0</v>
      </c>
      <c r="BJ38" s="9">
        <v>2.0089999999999999</v>
      </c>
      <c r="BK38" s="9">
        <v>2.0760000000000001</v>
      </c>
      <c r="BL38" s="9">
        <v>0</v>
      </c>
      <c r="BM38" s="9">
        <v>2.0760000000000001</v>
      </c>
      <c r="BN38" s="9">
        <v>2.0760000000000001</v>
      </c>
      <c r="BO38" s="9">
        <v>0</v>
      </c>
      <c r="BP38" s="9">
        <v>2.0760000000000001</v>
      </c>
      <c r="BQ38" s="9">
        <v>2.0089999999999999</v>
      </c>
      <c r="BR38" s="9">
        <v>0</v>
      </c>
      <c r="BS38" s="9">
        <v>2.0089999999999999</v>
      </c>
      <c r="BT38" s="9">
        <v>2.0760000000000001</v>
      </c>
      <c r="BU38" s="9">
        <v>0</v>
      </c>
      <c r="BV38" s="9">
        <v>2.0760000000000001</v>
      </c>
      <c r="BW38" s="9">
        <v>2.0089999999999999</v>
      </c>
      <c r="BX38" s="9">
        <v>0</v>
      </c>
      <c r="BY38" s="9">
        <v>2.0089999999999999</v>
      </c>
      <c r="BZ38" s="9">
        <v>2.0760000000000001</v>
      </c>
      <c r="CA38" s="9">
        <v>0</v>
      </c>
      <c r="CB38" s="9">
        <v>2.0760000000000001</v>
      </c>
      <c r="CC38" s="9">
        <v>25.699034000000001</v>
      </c>
      <c r="CD38" s="9">
        <v>0</v>
      </c>
      <c r="CE38" s="9">
        <v>25.699034000000001</v>
      </c>
    </row>
    <row r="39" spans="44:83" x14ac:dyDescent="0.25">
      <c r="AR39" s="5" t="s">
        <v>130</v>
      </c>
      <c r="AS39" s="9">
        <v>4.384951</v>
      </c>
      <c r="AT39" s="9">
        <v>0</v>
      </c>
      <c r="AU39" s="9">
        <v>4.384951</v>
      </c>
      <c r="AV39" s="9">
        <v>3.7007340000000002</v>
      </c>
      <c r="AW39" s="9">
        <v>0</v>
      </c>
      <c r="AX39" s="9">
        <v>3.7007340000000002</v>
      </c>
      <c r="AY39" s="9">
        <v>3.4244520000000001</v>
      </c>
      <c r="AZ39" s="9">
        <v>0</v>
      </c>
      <c r="BA39" s="9">
        <v>3.4244520000000001</v>
      </c>
      <c r="BB39" s="9">
        <v>2.7877510000000001</v>
      </c>
      <c r="BC39" s="9">
        <v>0</v>
      </c>
      <c r="BD39" s="9">
        <v>2.7877510000000001</v>
      </c>
      <c r="BE39" s="9">
        <v>2.121</v>
      </c>
      <c r="BF39" s="9">
        <v>0</v>
      </c>
      <c r="BG39" s="9">
        <v>2.121</v>
      </c>
      <c r="BH39" s="9">
        <v>2.069</v>
      </c>
      <c r="BI39" s="9">
        <v>0</v>
      </c>
      <c r="BJ39" s="9">
        <v>2.069</v>
      </c>
      <c r="BK39" s="9">
        <v>2.1379999999999999</v>
      </c>
      <c r="BL39" s="9">
        <v>0</v>
      </c>
      <c r="BM39" s="9">
        <v>2.1379999999999999</v>
      </c>
      <c r="BN39" s="9">
        <v>2.1379999999999999</v>
      </c>
      <c r="BO39" s="9">
        <v>0</v>
      </c>
      <c r="BP39" s="9">
        <v>2.1379999999999999</v>
      </c>
      <c r="BQ39" s="9">
        <v>2.069</v>
      </c>
      <c r="BR39" s="9">
        <v>0</v>
      </c>
      <c r="BS39" s="9">
        <v>2.069</v>
      </c>
      <c r="BT39" s="9">
        <v>2.1379999999999999</v>
      </c>
      <c r="BU39" s="9">
        <v>0</v>
      </c>
      <c r="BV39" s="9">
        <v>2.1379999999999999</v>
      </c>
      <c r="BW39" s="9">
        <v>2.069</v>
      </c>
      <c r="BX39" s="9">
        <v>0</v>
      </c>
      <c r="BY39" s="9">
        <v>2.069</v>
      </c>
      <c r="BZ39" s="9">
        <v>2.1379999999999999</v>
      </c>
      <c r="CA39" s="9">
        <v>0</v>
      </c>
      <c r="CB39" s="9">
        <v>2.1379999999999999</v>
      </c>
      <c r="CC39" s="9">
        <v>31.177887999999999</v>
      </c>
      <c r="CD39" s="9">
        <v>0</v>
      </c>
      <c r="CE39" s="9">
        <v>31.177887999999999</v>
      </c>
    </row>
    <row r="40" spans="44:83" x14ac:dyDescent="0.25">
      <c r="AR40" s="5" t="s">
        <v>133</v>
      </c>
      <c r="AS40" s="9">
        <v>1.9472E-2</v>
      </c>
      <c r="AT40" s="9">
        <v>0</v>
      </c>
      <c r="AU40" s="9">
        <v>1.9472E-2</v>
      </c>
      <c r="AV40" s="9">
        <v>1.7923999999999999E-2</v>
      </c>
      <c r="AW40" s="9">
        <v>0</v>
      </c>
      <c r="AX40" s="9">
        <v>1.7923999999999999E-2</v>
      </c>
      <c r="AY40" s="9">
        <v>1.7385000000000001E-2</v>
      </c>
      <c r="AZ40" s="9">
        <v>0</v>
      </c>
      <c r="BA40" s="9">
        <v>1.7385000000000001E-2</v>
      </c>
      <c r="BB40" s="9">
        <v>1.5925999999999999E-2</v>
      </c>
      <c r="BC40" s="9">
        <v>0</v>
      </c>
      <c r="BD40" s="9">
        <v>1.5925999999999999E-2</v>
      </c>
      <c r="BE40" s="9">
        <v>7.0000000000000001E-3</v>
      </c>
      <c r="BF40" s="9">
        <v>0</v>
      </c>
      <c r="BG40" s="9">
        <v>7.0000000000000001E-3</v>
      </c>
      <c r="BH40" s="9">
        <v>1.2999999999999999E-2</v>
      </c>
      <c r="BI40" s="9">
        <v>0</v>
      </c>
      <c r="BJ40" s="9">
        <v>1.2999999999999999E-2</v>
      </c>
      <c r="BK40" s="9">
        <v>1.2999999999999999E-2</v>
      </c>
      <c r="BL40" s="9">
        <v>0</v>
      </c>
      <c r="BM40" s="9">
        <v>1.2999999999999999E-2</v>
      </c>
      <c r="BN40" s="9">
        <v>1.2999999999999999E-2</v>
      </c>
      <c r="BO40" s="9">
        <v>0</v>
      </c>
      <c r="BP40" s="9">
        <v>1.2999999999999999E-2</v>
      </c>
      <c r="BQ40" s="9">
        <v>1.2999999999999999E-2</v>
      </c>
      <c r="BR40" s="9">
        <v>0</v>
      </c>
      <c r="BS40" s="9">
        <v>1.2999999999999999E-2</v>
      </c>
      <c r="BT40" s="9">
        <v>1.2999999999999999E-2</v>
      </c>
      <c r="BU40" s="9">
        <v>0</v>
      </c>
      <c r="BV40" s="9">
        <v>1.2999999999999999E-2</v>
      </c>
      <c r="BW40" s="9">
        <v>1.2999999999999999E-2</v>
      </c>
      <c r="BX40" s="9">
        <v>0</v>
      </c>
      <c r="BY40" s="9">
        <v>1.2999999999999999E-2</v>
      </c>
      <c r="BZ40" s="9">
        <v>1.2999999999999999E-2</v>
      </c>
      <c r="CA40" s="9">
        <v>0</v>
      </c>
      <c r="CB40" s="9">
        <v>1.2999999999999999E-2</v>
      </c>
      <c r="CC40" s="9">
        <v>0.168707</v>
      </c>
      <c r="CD40" s="9">
        <v>0</v>
      </c>
      <c r="CE40" s="9">
        <v>0.168707</v>
      </c>
    </row>
    <row r="41" spans="44:83" x14ac:dyDescent="0.25">
      <c r="AR41" s="5" t="s">
        <v>136</v>
      </c>
      <c r="AS41" s="9">
        <v>0.19520599999999999</v>
      </c>
      <c r="AT41" s="9">
        <v>0</v>
      </c>
      <c r="AU41" s="9">
        <v>0.19520599999999999</v>
      </c>
      <c r="AV41" s="9">
        <v>0.17968600000000001</v>
      </c>
      <c r="AW41" s="9">
        <v>0</v>
      </c>
      <c r="AX41" s="9">
        <v>0.17968600000000001</v>
      </c>
      <c r="AY41" s="9">
        <v>0.17427999999999999</v>
      </c>
      <c r="AZ41" s="9">
        <v>0</v>
      </c>
      <c r="BA41" s="9">
        <v>0.17427999999999999</v>
      </c>
      <c r="BB41" s="9">
        <v>0.15965699999999999</v>
      </c>
      <c r="BC41" s="9">
        <v>0</v>
      </c>
      <c r="BD41" s="9">
        <v>0.15965699999999999</v>
      </c>
      <c r="BE41" s="9">
        <v>0.05</v>
      </c>
      <c r="BF41" s="9">
        <v>0</v>
      </c>
      <c r="BG41" s="9">
        <v>0.05</v>
      </c>
      <c r="BH41" s="9">
        <v>4.4999999999999998E-2</v>
      </c>
      <c r="BI41" s="9">
        <v>0</v>
      </c>
      <c r="BJ41" s="9">
        <v>4.4999999999999998E-2</v>
      </c>
      <c r="BK41" s="9">
        <v>4.5999999999999999E-2</v>
      </c>
      <c r="BL41" s="9">
        <v>0</v>
      </c>
      <c r="BM41" s="9">
        <v>4.5999999999999999E-2</v>
      </c>
      <c r="BN41" s="9">
        <v>4.5999999999999999E-2</v>
      </c>
      <c r="BO41" s="9">
        <v>0</v>
      </c>
      <c r="BP41" s="9">
        <v>4.5999999999999999E-2</v>
      </c>
      <c r="BQ41" s="9">
        <v>4.4999999999999998E-2</v>
      </c>
      <c r="BR41" s="9">
        <v>0</v>
      </c>
      <c r="BS41" s="9">
        <v>4.4999999999999998E-2</v>
      </c>
      <c r="BT41" s="9">
        <v>4.5999999999999999E-2</v>
      </c>
      <c r="BU41" s="9">
        <v>0</v>
      </c>
      <c r="BV41" s="9">
        <v>4.5999999999999999E-2</v>
      </c>
      <c r="BW41" s="9">
        <v>4.4999999999999998E-2</v>
      </c>
      <c r="BX41" s="9">
        <v>0</v>
      </c>
      <c r="BY41" s="9">
        <v>4.4999999999999998E-2</v>
      </c>
      <c r="BZ41" s="9">
        <v>4.5999999999999999E-2</v>
      </c>
      <c r="CA41" s="9">
        <v>0</v>
      </c>
      <c r="CB41" s="9">
        <v>4.5999999999999999E-2</v>
      </c>
      <c r="CC41" s="9">
        <v>1.0778289999999999</v>
      </c>
      <c r="CD41" s="9">
        <v>0</v>
      </c>
      <c r="CE41" s="9">
        <v>1.0778289999999999</v>
      </c>
    </row>
    <row r="42" spans="44:83" x14ac:dyDescent="0.25">
      <c r="AR42" s="5" t="s">
        <v>138</v>
      </c>
      <c r="AS42" s="9">
        <v>8.5541000000000006E-2</v>
      </c>
      <c r="AT42" s="9">
        <v>0</v>
      </c>
      <c r="AU42" s="9">
        <v>8.5541000000000006E-2</v>
      </c>
      <c r="AV42" s="9">
        <v>7.8740000000000004E-2</v>
      </c>
      <c r="AW42" s="9">
        <v>0</v>
      </c>
      <c r="AX42" s="9">
        <v>7.8740000000000004E-2</v>
      </c>
      <c r="AY42" s="9">
        <v>7.6370999999999994E-2</v>
      </c>
      <c r="AZ42" s="9">
        <v>0</v>
      </c>
      <c r="BA42" s="9">
        <v>7.6370999999999994E-2</v>
      </c>
      <c r="BB42" s="9">
        <v>6.9962999999999997E-2</v>
      </c>
      <c r="BC42" s="9">
        <v>0</v>
      </c>
      <c r="BD42" s="9">
        <v>6.9962999999999997E-2</v>
      </c>
      <c r="BE42" s="9">
        <v>7.1999999999999995E-2</v>
      </c>
      <c r="BF42" s="9">
        <v>0</v>
      </c>
      <c r="BG42" s="9">
        <v>7.1999999999999995E-2</v>
      </c>
      <c r="BH42" s="9">
        <v>7.3999999999999996E-2</v>
      </c>
      <c r="BI42" s="9">
        <v>0</v>
      </c>
      <c r="BJ42" s="9">
        <v>7.3999999999999996E-2</v>
      </c>
      <c r="BK42" s="9">
        <v>7.5999999999999998E-2</v>
      </c>
      <c r="BL42" s="9">
        <v>0</v>
      </c>
      <c r="BM42" s="9">
        <v>7.5999999999999998E-2</v>
      </c>
      <c r="BN42" s="9">
        <v>7.5999999999999998E-2</v>
      </c>
      <c r="BO42" s="9">
        <v>0</v>
      </c>
      <c r="BP42" s="9">
        <v>7.5999999999999998E-2</v>
      </c>
      <c r="BQ42" s="9">
        <v>7.3999999999999996E-2</v>
      </c>
      <c r="BR42" s="9">
        <v>0</v>
      </c>
      <c r="BS42" s="9">
        <v>7.3999999999999996E-2</v>
      </c>
      <c r="BT42" s="9">
        <v>7.5999999999999998E-2</v>
      </c>
      <c r="BU42" s="9">
        <v>0</v>
      </c>
      <c r="BV42" s="9">
        <v>7.5999999999999998E-2</v>
      </c>
      <c r="BW42" s="9">
        <v>7.3999999999999996E-2</v>
      </c>
      <c r="BX42" s="9">
        <v>0</v>
      </c>
      <c r="BY42" s="9">
        <v>7.3999999999999996E-2</v>
      </c>
      <c r="BZ42" s="9">
        <v>7.5999999999999998E-2</v>
      </c>
      <c r="CA42" s="9">
        <v>0</v>
      </c>
      <c r="CB42" s="9">
        <v>7.5999999999999998E-2</v>
      </c>
      <c r="CC42" s="9">
        <v>0.90861499999999995</v>
      </c>
      <c r="CD42" s="9">
        <v>0</v>
      </c>
      <c r="CE42" s="9">
        <v>0.90861499999999995</v>
      </c>
    </row>
    <row r="43" spans="44:83" x14ac:dyDescent="0.25">
      <c r="AR43" s="5" t="s">
        <v>140</v>
      </c>
      <c r="AS43" s="9">
        <v>0.23122899999999999</v>
      </c>
      <c r="AT43" s="9">
        <v>0</v>
      </c>
      <c r="AU43" s="9">
        <v>0.23122899999999999</v>
      </c>
      <c r="AV43" s="9">
        <v>0.21284600000000001</v>
      </c>
      <c r="AW43" s="9">
        <v>0</v>
      </c>
      <c r="AX43" s="9">
        <v>0.21284600000000001</v>
      </c>
      <c r="AY43" s="9">
        <v>0.20644199999999999</v>
      </c>
      <c r="AZ43" s="9">
        <v>0</v>
      </c>
      <c r="BA43" s="9">
        <v>0.20644199999999999</v>
      </c>
      <c r="BB43" s="9">
        <v>0.18912000000000001</v>
      </c>
      <c r="BC43" s="9">
        <v>0</v>
      </c>
      <c r="BD43" s="9">
        <v>0.18912000000000001</v>
      </c>
      <c r="BE43" s="9">
        <v>0.192</v>
      </c>
      <c r="BF43" s="9">
        <v>0</v>
      </c>
      <c r="BG43" s="9">
        <v>0.192</v>
      </c>
      <c r="BH43" s="9">
        <v>0.161</v>
      </c>
      <c r="BI43" s="9">
        <v>0</v>
      </c>
      <c r="BJ43" s="9">
        <v>0.161</v>
      </c>
      <c r="BK43" s="9">
        <v>0.16700000000000001</v>
      </c>
      <c r="BL43" s="9">
        <v>0</v>
      </c>
      <c r="BM43" s="9">
        <v>0.16700000000000001</v>
      </c>
      <c r="BN43" s="9">
        <v>0.16700000000000001</v>
      </c>
      <c r="BO43" s="9">
        <v>0</v>
      </c>
      <c r="BP43" s="9">
        <v>0.16700000000000001</v>
      </c>
      <c r="BQ43" s="9">
        <v>0.161</v>
      </c>
      <c r="BR43" s="9">
        <v>0</v>
      </c>
      <c r="BS43" s="9">
        <v>0.161</v>
      </c>
      <c r="BT43" s="9">
        <v>0.16700000000000001</v>
      </c>
      <c r="BU43" s="9">
        <v>0</v>
      </c>
      <c r="BV43" s="9">
        <v>0.16700000000000001</v>
      </c>
      <c r="BW43" s="9">
        <v>0.161</v>
      </c>
      <c r="BX43" s="9">
        <v>0</v>
      </c>
      <c r="BY43" s="9">
        <v>0.161</v>
      </c>
      <c r="BZ43" s="9">
        <v>0.16700000000000001</v>
      </c>
      <c r="CA43" s="9">
        <v>0</v>
      </c>
      <c r="CB43" s="9">
        <v>0.16700000000000001</v>
      </c>
      <c r="CC43" s="9">
        <v>2.1826370000000002</v>
      </c>
      <c r="CD43" s="9">
        <v>0</v>
      </c>
      <c r="CE43" s="9">
        <v>2.1826370000000002</v>
      </c>
    </row>
    <row r="44" spans="44:83" x14ac:dyDescent="0.25">
      <c r="AR44" s="5" t="s">
        <v>143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</row>
    <row r="45" spans="44:83" x14ac:dyDescent="0.25">
      <c r="AR45" s="5" t="s">
        <v>153</v>
      </c>
      <c r="AS45" s="9">
        <v>0.70299999999999996</v>
      </c>
      <c r="AT45" s="9">
        <v>3.6999999999999998E-2</v>
      </c>
      <c r="AU45" s="9">
        <v>0.74</v>
      </c>
      <c r="AV45" s="9">
        <v>0.63500000000000001</v>
      </c>
      <c r="AW45" s="9">
        <v>3.3000000000000002E-2</v>
      </c>
      <c r="AX45" s="9">
        <v>0.66800000000000004</v>
      </c>
      <c r="AY45" s="9">
        <v>0.70299999999999996</v>
      </c>
      <c r="AZ45" s="9">
        <v>3.6999999999999998E-2</v>
      </c>
      <c r="BA45" s="9">
        <v>0.74</v>
      </c>
      <c r="BB45" s="9">
        <v>0.68100000000000005</v>
      </c>
      <c r="BC45" s="9">
        <v>3.5999999999999997E-2</v>
      </c>
      <c r="BD45" s="9">
        <v>0.71699999999999997</v>
      </c>
      <c r="BE45" s="9">
        <v>0.64</v>
      </c>
      <c r="BF45" s="9">
        <v>4.3999999999999997E-2</v>
      </c>
      <c r="BG45" s="9">
        <v>0.68400000000000005</v>
      </c>
      <c r="BH45" s="9">
        <v>0.56200000000000006</v>
      </c>
      <c r="BI45" s="9">
        <v>4.9000000000000002E-2</v>
      </c>
      <c r="BJ45" s="9">
        <v>0.61099999999999999</v>
      </c>
      <c r="BK45" s="9">
        <v>0.58099999999999996</v>
      </c>
      <c r="BL45" s="9">
        <v>5.0999999999999997E-2</v>
      </c>
      <c r="BM45" s="9">
        <v>0.63200000000000001</v>
      </c>
      <c r="BN45" s="9">
        <v>0.58099999999999996</v>
      </c>
      <c r="BO45" s="9">
        <v>5.0999999999999997E-2</v>
      </c>
      <c r="BP45" s="9">
        <v>0.63200000000000001</v>
      </c>
      <c r="BQ45" s="9">
        <v>0.56200000000000006</v>
      </c>
      <c r="BR45" s="9">
        <v>4.9000000000000002E-2</v>
      </c>
      <c r="BS45" s="9">
        <v>0.61099999999999999</v>
      </c>
      <c r="BT45" s="9">
        <v>0.58099999999999996</v>
      </c>
      <c r="BU45" s="9">
        <v>5.0999999999999997E-2</v>
      </c>
      <c r="BV45" s="9">
        <v>0.63200000000000001</v>
      </c>
      <c r="BW45" s="9">
        <v>0.91</v>
      </c>
      <c r="BX45" s="9">
        <v>7.0999999999999994E-2</v>
      </c>
      <c r="BY45" s="9">
        <v>0.98099999999999998</v>
      </c>
      <c r="BZ45" s="9">
        <v>0.68500000000000005</v>
      </c>
      <c r="CA45" s="9">
        <v>6.2E-2</v>
      </c>
      <c r="CB45" s="9">
        <v>0.747</v>
      </c>
      <c r="CC45" s="9">
        <v>7.8239999999999998</v>
      </c>
      <c r="CD45" s="9">
        <v>0.57099999999999995</v>
      </c>
      <c r="CE45" s="9">
        <v>8.3949999999999996</v>
      </c>
    </row>
    <row r="46" spans="44:83" x14ac:dyDescent="0.25">
      <c r="AR46" s="5" t="s">
        <v>157</v>
      </c>
      <c r="AS46" s="9">
        <v>1.841</v>
      </c>
      <c r="AT46" s="9">
        <v>17.350999999999999</v>
      </c>
      <c r="AU46" s="9">
        <v>19.192</v>
      </c>
      <c r="AV46" s="9">
        <v>1.663</v>
      </c>
      <c r="AW46" s="9">
        <v>15.672000000000001</v>
      </c>
      <c r="AX46" s="9">
        <v>17.335000000000001</v>
      </c>
      <c r="AY46" s="9">
        <v>1.841</v>
      </c>
      <c r="AZ46" s="9">
        <v>17.350999999999999</v>
      </c>
      <c r="BA46" s="9">
        <v>19.192</v>
      </c>
      <c r="BB46" s="9">
        <v>1.488</v>
      </c>
      <c r="BC46" s="9">
        <v>7.7560000000000002</v>
      </c>
      <c r="BD46" s="9">
        <v>9.2439999999999998</v>
      </c>
      <c r="BE46" s="9">
        <v>1.3320000000000001</v>
      </c>
      <c r="BF46" s="9">
        <v>3.7210000000000001</v>
      </c>
      <c r="BG46" s="9">
        <v>5.0529999999999999</v>
      </c>
      <c r="BH46" s="9">
        <v>0.88400000000000001</v>
      </c>
      <c r="BI46" s="9">
        <v>1.377</v>
      </c>
      <c r="BJ46" s="9">
        <v>2.2610000000000001</v>
      </c>
      <c r="BK46" s="9">
        <v>0.34599999999999997</v>
      </c>
      <c r="BL46" s="9">
        <v>0.11899999999999999</v>
      </c>
      <c r="BM46" s="9">
        <v>0.46500000000000002</v>
      </c>
      <c r="BN46" s="9">
        <v>1.0029999999999999</v>
      </c>
      <c r="BO46" s="9">
        <v>0.19</v>
      </c>
      <c r="BP46" s="9">
        <v>1.1930000000000001</v>
      </c>
      <c r="BQ46" s="9">
        <v>2.3420000000000001</v>
      </c>
      <c r="BR46" s="9">
        <v>0.56499999999999995</v>
      </c>
      <c r="BS46" s="9">
        <v>2.907</v>
      </c>
      <c r="BT46" s="9">
        <v>2.988</v>
      </c>
      <c r="BU46" s="9">
        <v>1.0229999999999999</v>
      </c>
      <c r="BV46" s="9">
        <v>4.0110000000000001</v>
      </c>
      <c r="BW46" s="9">
        <v>4.1539999999999999</v>
      </c>
      <c r="BX46" s="9">
        <v>1.351</v>
      </c>
      <c r="BY46" s="9">
        <v>5.5049999999999999</v>
      </c>
      <c r="BZ46" s="9">
        <v>4.0940000000000003</v>
      </c>
      <c r="CA46" s="9">
        <v>1.4970000000000001</v>
      </c>
      <c r="CB46" s="9">
        <v>5.5910000000000002</v>
      </c>
      <c r="CC46" s="9">
        <v>23.975999999999999</v>
      </c>
      <c r="CD46" s="9">
        <v>67.972999999999999</v>
      </c>
      <c r="CE46" s="9">
        <v>91.948999999999998</v>
      </c>
    </row>
    <row r="47" spans="44:83" x14ac:dyDescent="0.25">
      <c r="AR47" s="5" t="s">
        <v>158</v>
      </c>
      <c r="AS47" s="9">
        <v>5.5E-2</v>
      </c>
      <c r="AT47" s="9">
        <v>0.36799999999999999</v>
      </c>
      <c r="AU47" s="9">
        <v>0.42299999999999999</v>
      </c>
      <c r="AV47" s="9">
        <v>0.51</v>
      </c>
      <c r="AW47" s="9">
        <v>3.4359999999999999</v>
      </c>
      <c r="AX47" s="9">
        <v>3.9460000000000002</v>
      </c>
      <c r="AY47" s="9">
        <v>9.2999999999999999E-2</v>
      </c>
      <c r="AZ47" s="9">
        <v>1.9379999999999999</v>
      </c>
      <c r="BA47" s="9">
        <v>2.0310000000000001</v>
      </c>
      <c r="BB47" s="9">
        <v>0.09</v>
      </c>
      <c r="BC47" s="9">
        <v>1.8759999999999999</v>
      </c>
      <c r="BD47" s="9">
        <v>1.966</v>
      </c>
      <c r="BE47" s="9">
        <v>7.0000000000000001E-3</v>
      </c>
      <c r="BF47" s="9">
        <v>0.53</v>
      </c>
      <c r="BG47" s="9">
        <v>0.53700000000000003</v>
      </c>
      <c r="BH47" s="9">
        <v>6.0000000000000001E-3</v>
      </c>
      <c r="BI47" s="9">
        <v>0.51300000000000001</v>
      </c>
      <c r="BJ47" s="9">
        <v>0.51900000000000002</v>
      </c>
      <c r="BK47" s="9">
        <v>2E-3</v>
      </c>
      <c r="BL47" s="9">
        <v>0.16900000000000001</v>
      </c>
      <c r="BM47" s="9">
        <v>0.17100000000000001</v>
      </c>
      <c r="BN47" s="9">
        <v>2E-3</v>
      </c>
      <c r="BO47" s="9">
        <v>0.16900000000000001</v>
      </c>
      <c r="BP47" s="9">
        <v>0.17100000000000001</v>
      </c>
      <c r="BQ47" s="9">
        <v>0.01</v>
      </c>
      <c r="BR47" s="9">
        <v>0.40600000000000003</v>
      </c>
      <c r="BS47" s="9">
        <v>0.41599999999999998</v>
      </c>
      <c r="BT47" s="9">
        <v>1.6E-2</v>
      </c>
      <c r="BU47" s="9">
        <v>1.071</v>
      </c>
      <c r="BV47" s="9">
        <v>1.087</v>
      </c>
      <c r="BW47" s="9">
        <v>0.45</v>
      </c>
      <c r="BX47" s="9">
        <v>1.2</v>
      </c>
      <c r="BY47" s="9">
        <v>1.65</v>
      </c>
      <c r="BZ47" s="9">
        <v>0.8</v>
      </c>
      <c r="CA47" s="9">
        <v>2.5</v>
      </c>
      <c r="CB47" s="9">
        <v>3.3</v>
      </c>
      <c r="CC47" s="9">
        <v>2.0409999999999999</v>
      </c>
      <c r="CD47" s="9">
        <v>14.176</v>
      </c>
      <c r="CE47" s="9">
        <v>16.216999999999999</v>
      </c>
    </row>
    <row r="48" spans="44:83" x14ac:dyDescent="0.25">
      <c r="CE48" s="11">
        <f>SUM(CE29:CE47)</f>
        <v>306.33383300000003</v>
      </c>
    </row>
    <row r="50" spans="44:83" x14ac:dyDescent="0.25">
      <c r="AS50" s="18" t="s">
        <v>6</v>
      </c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</row>
    <row r="51" spans="44:83" ht="25.5" x14ac:dyDescent="0.25">
      <c r="AR51" s="1" t="s">
        <v>21</v>
      </c>
      <c r="AS51" s="2" t="s">
        <v>200</v>
      </c>
      <c r="AT51" s="2" t="s">
        <v>201</v>
      </c>
      <c r="AU51" s="2" t="s">
        <v>202</v>
      </c>
      <c r="AV51" s="2" t="s">
        <v>203</v>
      </c>
      <c r="AW51" s="2" t="s">
        <v>204</v>
      </c>
      <c r="AX51" s="2" t="s">
        <v>205</v>
      </c>
      <c r="AY51" s="2" t="s">
        <v>206</v>
      </c>
      <c r="AZ51" s="2" t="s">
        <v>207</v>
      </c>
      <c r="BA51" s="2" t="s">
        <v>208</v>
      </c>
      <c r="BB51" s="2" t="s">
        <v>209</v>
      </c>
      <c r="BC51" s="2" t="s">
        <v>210</v>
      </c>
      <c r="BD51" s="2" t="s">
        <v>211</v>
      </c>
      <c r="BE51" s="2" t="s">
        <v>212</v>
      </c>
      <c r="BF51" s="2" t="s">
        <v>213</v>
      </c>
      <c r="BG51" s="2" t="s">
        <v>214</v>
      </c>
      <c r="BH51" s="2" t="s">
        <v>215</v>
      </c>
      <c r="BI51" s="2" t="s">
        <v>216</v>
      </c>
      <c r="BJ51" s="2" t="s">
        <v>217</v>
      </c>
      <c r="BK51" s="2" t="s">
        <v>218</v>
      </c>
      <c r="BL51" s="2" t="s">
        <v>219</v>
      </c>
      <c r="BM51" s="2" t="s">
        <v>220</v>
      </c>
      <c r="BN51" s="2" t="s">
        <v>221</v>
      </c>
      <c r="BO51" s="2" t="s">
        <v>222</v>
      </c>
      <c r="BP51" s="2" t="s">
        <v>223</v>
      </c>
      <c r="BQ51" s="2" t="s">
        <v>224</v>
      </c>
      <c r="BR51" s="2" t="s">
        <v>225</v>
      </c>
      <c r="BS51" s="2" t="s">
        <v>226</v>
      </c>
      <c r="BT51" s="2" t="s">
        <v>227</v>
      </c>
      <c r="BU51" s="2" t="s">
        <v>228</v>
      </c>
      <c r="BV51" s="2" t="s">
        <v>229</v>
      </c>
      <c r="BW51" s="2" t="s">
        <v>230</v>
      </c>
      <c r="BX51" s="2" t="s">
        <v>231</v>
      </c>
      <c r="BY51" s="2" t="s">
        <v>232</v>
      </c>
      <c r="BZ51" s="2" t="s">
        <v>233</v>
      </c>
      <c r="CA51" s="2" t="s">
        <v>234</v>
      </c>
      <c r="CB51" s="2" t="s">
        <v>235</v>
      </c>
      <c r="CC51" s="2" t="s">
        <v>239</v>
      </c>
      <c r="CD51" s="2" t="s">
        <v>240</v>
      </c>
      <c r="CE51" s="2" t="s">
        <v>241</v>
      </c>
    </row>
    <row r="52" spans="44:83" x14ac:dyDescent="0.25">
      <c r="AR52" s="5" t="s">
        <v>85</v>
      </c>
      <c r="AS52" s="9">
        <v>0.75608900000000001</v>
      </c>
      <c r="AT52" s="9">
        <v>0.30685499999999999</v>
      </c>
      <c r="AU52" s="9">
        <v>1.0629440000000001</v>
      </c>
      <c r="AV52" s="9">
        <v>0.70429699999999995</v>
      </c>
      <c r="AW52" s="9">
        <v>0.28583599999999998</v>
      </c>
      <c r="AX52" s="9">
        <v>0.99013300000000004</v>
      </c>
      <c r="AY52" s="9">
        <v>0.66020400000000001</v>
      </c>
      <c r="AZ52" s="9">
        <v>0.26794099999999998</v>
      </c>
      <c r="BA52" s="9">
        <v>0.928145</v>
      </c>
      <c r="BB52" s="9">
        <v>0.56753699999999996</v>
      </c>
      <c r="BC52" s="9">
        <v>0.23033200000000001</v>
      </c>
      <c r="BD52" s="9">
        <v>0.79786900000000005</v>
      </c>
      <c r="BE52" s="9">
        <v>0.63100000000000001</v>
      </c>
      <c r="BF52" s="9">
        <v>0.308</v>
      </c>
      <c r="BG52" s="9">
        <v>0.93899999999999995</v>
      </c>
      <c r="BH52" s="9">
        <v>0.45900000000000002</v>
      </c>
      <c r="BI52" s="9">
        <v>0.219</v>
      </c>
      <c r="BJ52" s="9">
        <v>0.67800000000000005</v>
      </c>
      <c r="BK52" s="9">
        <v>0.47399999999999998</v>
      </c>
      <c r="BL52" s="9">
        <v>0.22600000000000001</v>
      </c>
      <c r="BM52" s="9">
        <v>0.7</v>
      </c>
      <c r="BN52" s="9">
        <v>0.47399999999999998</v>
      </c>
      <c r="BO52" s="9">
        <v>0.22600000000000001</v>
      </c>
      <c r="BP52" s="9">
        <v>0.7</v>
      </c>
      <c r="BQ52" s="9">
        <v>0.45900000000000002</v>
      </c>
      <c r="BR52" s="9">
        <v>0.219</v>
      </c>
      <c r="BS52" s="9">
        <v>0.67800000000000005</v>
      </c>
      <c r="BT52" s="9">
        <v>0.47399999999999998</v>
      </c>
      <c r="BU52" s="9">
        <v>0.22600000000000001</v>
      </c>
      <c r="BV52" s="9">
        <v>0.7</v>
      </c>
      <c r="BW52" s="9">
        <v>0.45900000000000002</v>
      </c>
      <c r="BX52" s="9">
        <v>0.219</v>
      </c>
      <c r="BY52" s="9">
        <v>0.67800000000000005</v>
      </c>
      <c r="BZ52" s="9">
        <v>0.47399999999999998</v>
      </c>
      <c r="CA52" s="9">
        <v>0.22600000000000001</v>
      </c>
      <c r="CB52" s="9">
        <v>0.7</v>
      </c>
      <c r="CC52" s="9">
        <v>6.5921269999999996</v>
      </c>
      <c r="CD52" s="9">
        <v>2.9599639999999998</v>
      </c>
      <c r="CE52" s="9">
        <v>9.5520910000000008</v>
      </c>
    </row>
    <row r="53" spans="44:83" x14ac:dyDescent="0.25">
      <c r="AR53" s="5" t="s">
        <v>103</v>
      </c>
      <c r="AS53" s="9">
        <v>0.33881099999999997</v>
      </c>
      <c r="AT53" s="9">
        <v>0</v>
      </c>
      <c r="AU53" s="9">
        <v>0.33881099999999997</v>
      </c>
      <c r="AV53" s="9">
        <v>0.31187500000000001</v>
      </c>
      <c r="AW53" s="9">
        <v>0</v>
      </c>
      <c r="AX53" s="9">
        <v>0.31187500000000001</v>
      </c>
      <c r="AY53" s="9">
        <v>0.30249100000000001</v>
      </c>
      <c r="AZ53" s="9">
        <v>0</v>
      </c>
      <c r="BA53" s="9">
        <v>0.30249100000000001</v>
      </c>
      <c r="BB53" s="9">
        <v>0.277111</v>
      </c>
      <c r="BC53" s="9">
        <v>0</v>
      </c>
      <c r="BD53" s="9">
        <v>0.277111</v>
      </c>
      <c r="BE53" s="9">
        <v>0.35699999999999998</v>
      </c>
      <c r="BF53" s="9">
        <v>0</v>
      </c>
      <c r="BG53" s="9">
        <v>0.35699999999999998</v>
      </c>
      <c r="BH53" s="9">
        <v>0.40400000000000003</v>
      </c>
      <c r="BI53" s="9">
        <v>0</v>
      </c>
      <c r="BJ53" s="9">
        <v>0.40400000000000003</v>
      </c>
      <c r="BK53" s="9">
        <v>0.41799999999999998</v>
      </c>
      <c r="BL53" s="9">
        <v>0</v>
      </c>
      <c r="BM53" s="9">
        <v>0.41799999999999998</v>
      </c>
      <c r="BN53" s="9">
        <v>0.41799999999999998</v>
      </c>
      <c r="BO53" s="9">
        <v>0</v>
      </c>
      <c r="BP53" s="9">
        <v>0.41799999999999998</v>
      </c>
      <c r="BQ53" s="9">
        <v>0.40400000000000003</v>
      </c>
      <c r="BR53" s="9">
        <v>0</v>
      </c>
      <c r="BS53" s="9">
        <v>0.40400000000000003</v>
      </c>
      <c r="BT53" s="9">
        <v>0.41799999999999998</v>
      </c>
      <c r="BU53" s="9">
        <v>0</v>
      </c>
      <c r="BV53" s="9">
        <v>0.41799999999999998</v>
      </c>
      <c r="BW53" s="9">
        <v>0.40400000000000003</v>
      </c>
      <c r="BX53" s="9">
        <v>0</v>
      </c>
      <c r="BY53" s="9">
        <v>0.40400000000000003</v>
      </c>
      <c r="BZ53" s="9">
        <v>0.41799999999999998</v>
      </c>
      <c r="CA53" s="9">
        <v>0</v>
      </c>
      <c r="CB53" s="9">
        <v>0.41799999999999998</v>
      </c>
      <c r="CC53" s="9">
        <v>4.4712880000000004</v>
      </c>
      <c r="CD53" s="9">
        <v>0</v>
      </c>
      <c r="CE53" s="9">
        <v>4.4712880000000004</v>
      </c>
    </row>
    <row r="54" spans="44:83" x14ac:dyDescent="0.25">
      <c r="AR54" s="5" t="s">
        <v>107</v>
      </c>
      <c r="AS54" s="9">
        <v>0.15804499999999999</v>
      </c>
      <c r="AT54" s="9">
        <v>0</v>
      </c>
      <c r="AU54" s="9">
        <v>0.15804499999999999</v>
      </c>
      <c r="AV54" s="9">
        <v>0.141789</v>
      </c>
      <c r="AW54" s="9">
        <v>0</v>
      </c>
      <c r="AX54" s="9">
        <v>0.141789</v>
      </c>
      <c r="AY54" s="9">
        <v>0.14054</v>
      </c>
      <c r="AZ54" s="9">
        <v>0</v>
      </c>
      <c r="BA54" s="9">
        <v>0.14054</v>
      </c>
      <c r="BB54" s="9">
        <v>0.126386</v>
      </c>
      <c r="BC54" s="9">
        <v>0</v>
      </c>
      <c r="BD54" s="9">
        <v>0.126386</v>
      </c>
      <c r="BE54" s="9">
        <v>0.11799999999999999</v>
      </c>
      <c r="BF54" s="9">
        <v>0</v>
      </c>
      <c r="BG54" s="9">
        <v>0.11799999999999999</v>
      </c>
      <c r="BH54" s="9">
        <v>9.9000000000000005E-2</v>
      </c>
      <c r="BI54" s="9">
        <v>0</v>
      </c>
      <c r="BJ54" s="9">
        <v>9.9000000000000005E-2</v>
      </c>
      <c r="BK54" s="9">
        <v>0.10199999999999999</v>
      </c>
      <c r="BL54" s="9">
        <v>0</v>
      </c>
      <c r="BM54" s="9">
        <v>0.10199999999999999</v>
      </c>
      <c r="BN54" s="9">
        <v>0.10199999999999999</v>
      </c>
      <c r="BO54" s="9">
        <v>0</v>
      </c>
      <c r="BP54" s="9">
        <v>0.10199999999999999</v>
      </c>
      <c r="BQ54" s="9">
        <v>9.9000000000000005E-2</v>
      </c>
      <c r="BR54" s="9">
        <v>0</v>
      </c>
      <c r="BS54" s="9">
        <v>9.9000000000000005E-2</v>
      </c>
      <c r="BT54" s="9">
        <v>0.10199999999999999</v>
      </c>
      <c r="BU54" s="9">
        <v>0</v>
      </c>
      <c r="BV54" s="9">
        <v>0.10199999999999999</v>
      </c>
      <c r="BW54" s="9">
        <v>9.9000000000000005E-2</v>
      </c>
      <c r="BX54" s="9">
        <v>0</v>
      </c>
      <c r="BY54" s="9">
        <v>9.9000000000000005E-2</v>
      </c>
      <c r="BZ54" s="9">
        <v>0.10199999999999999</v>
      </c>
      <c r="CA54" s="9">
        <v>0</v>
      </c>
      <c r="CB54" s="9">
        <v>0.10199999999999999</v>
      </c>
      <c r="CC54" s="9">
        <v>1.3897600000000001</v>
      </c>
      <c r="CD54" s="9">
        <v>0</v>
      </c>
      <c r="CE54" s="9">
        <v>1.3897600000000001</v>
      </c>
    </row>
    <row r="55" spans="44:83" x14ac:dyDescent="0.25">
      <c r="AR55" s="5" t="s">
        <v>111</v>
      </c>
      <c r="AS55" s="9">
        <v>0.17201</v>
      </c>
      <c r="AT55" s="9">
        <v>4.0176999999999997E-2</v>
      </c>
      <c r="AU55" s="9">
        <v>0.21218699999999999</v>
      </c>
      <c r="AV55" s="9">
        <v>0.16022700000000001</v>
      </c>
      <c r="AW55" s="9">
        <v>3.7425E-2</v>
      </c>
      <c r="AX55" s="9">
        <v>0.19765199999999999</v>
      </c>
      <c r="AY55" s="9">
        <v>0.150196</v>
      </c>
      <c r="AZ55" s="9">
        <v>3.5082000000000002E-2</v>
      </c>
      <c r="BA55" s="9">
        <v>0.185278</v>
      </c>
      <c r="BB55" s="9">
        <v>0.12911400000000001</v>
      </c>
      <c r="BC55" s="9">
        <v>3.0158000000000001E-2</v>
      </c>
      <c r="BD55" s="9">
        <v>0.159272</v>
      </c>
      <c r="BE55" s="9">
        <v>0.16400000000000001</v>
      </c>
      <c r="BF55" s="9">
        <v>3.5000000000000003E-2</v>
      </c>
      <c r="BG55" s="9">
        <v>0.19900000000000001</v>
      </c>
      <c r="BH55" s="9">
        <v>0.13800000000000001</v>
      </c>
      <c r="BI55" s="9">
        <v>0.03</v>
      </c>
      <c r="BJ55" s="9">
        <v>0.16800000000000001</v>
      </c>
      <c r="BK55" s="9">
        <v>0.14299999999999999</v>
      </c>
      <c r="BL55" s="9">
        <v>3.1E-2</v>
      </c>
      <c r="BM55" s="9">
        <v>0.17399999999999999</v>
      </c>
      <c r="BN55" s="9">
        <v>0.14299999999999999</v>
      </c>
      <c r="BO55" s="9">
        <v>3.1E-2</v>
      </c>
      <c r="BP55" s="9">
        <v>0.17399999999999999</v>
      </c>
      <c r="BQ55" s="9">
        <v>0.13800000000000001</v>
      </c>
      <c r="BR55" s="9">
        <v>0.03</v>
      </c>
      <c r="BS55" s="9">
        <v>0.16800000000000001</v>
      </c>
      <c r="BT55" s="9">
        <v>0.14299999999999999</v>
      </c>
      <c r="BU55" s="9">
        <v>3.1E-2</v>
      </c>
      <c r="BV55" s="9">
        <v>0.17399999999999999</v>
      </c>
      <c r="BW55" s="9">
        <v>0.13800000000000001</v>
      </c>
      <c r="BX55" s="9">
        <v>0.03</v>
      </c>
      <c r="BY55" s="9">
        <v>0.16800000000000001</v>
      </c>
      <c r="BZ55" s="9">
        <v>0.14299999999999999</v>
      </c>
      <c r="CA55" s="9">
        <v>3.1E-2</v>
      </c>
      <c r="CB55" s="9">
        <v>0.17399999999999999</v>
      </c>
      <c r="CC55" s="9">
        <v>1.761547</v>
      </c>
      <c r="CD55" s="9">
        <v>0.39184200000000002</v>
      </c>
      <c r="CE55" s="9">
        <v>2.1533890000000002</v>
      </c>
    </row>
    <row r="56" spans="44:83" x14ac:dyDescent="0.25">
      <c r="AR56" s="5" t="s">
        <v>114</v>
      </c>
      <c r="AS56" s="9">
        <v>2.4483199999999998</v>
      </c>
      <c r="AT56" s="9">
        <v>0</v>
      </c>
      <c r="AU56" s="9">
        <v>2.4483199999999998</v>
      </c>
      <c r="AV56" s="9">
        <v>2.0662950000000002</v>
      </c>
      <c r="AW56" s="9">
        <v>0</v>
      </c>
      <c r="AX56" s="9">
        <v>2.0662950000000002</v>
      </c>
      <c r="AY56" s="9">
        <v>1.912031</v>
      </c>
      <c r="AZ56" s="9">
        <v>0</v>
      </c>
      <c r="BA56" s="9">
        <v>1.912031</v>
      </c>
      <c r="BB56" s="9">
        <v>1.5565340000000001</v>
      </c>
      <c r="BC56" s="9">
        <v>0</v>
      </c>
      <c r="BD56" s="9">
        <v>1.5565340000000001</v>
      </c>
      <c r="BE56" s="9">
        <v>1.7809999999999999</v>
      </c>
      <c r="BF56" s="9">
        <v>0</v>
      </c>
      <c r="BG56" s="9">
        <v>1.7809999999999999</v>
      </c>
      <c r="BH56" s="9">
        <v>1.64</v>
      </c>
      <c r="BI56" s="9">
        <v>0</v>
      </c>
      <c r="BJ56" s="9">
        <v>1.64</v>
      </c>
      <c r="BK56" s="9">
        <v>1.6950000000000001</v>
      </c>
      <c r="BL56" s="9">
        <v>0</v>
      </c>
      <c r="BM56" s="9">
        <v>1.6950000000000001</v>
      </c>
      <c r="BN56" s="9">
        <v>1.6950000000000001</v>
      </c>
      <c r="BO56" s="9">
        <v>0</v>
      </c>
      <c r="BP56" s="9">
        <v>1.6950000000000001</v>
      </c>
      <c r="BQ56" s="9">
        <v>1.64</v>
      </c>
      <c r="BR56" s="9">
        <v>0</v>
      </c>
      <c r="BS56" s="9">
        <v>1.64</v>
      </c>
      <c r="BT56" s="9">
        <v>1.6950000000000001</v>
      </c>
      <c r="BU56" s="9">
        <v>0</v>
      </c>
      <c r="BV56" s="9">
        <v>1.6950000000000001</v>
      </c>
      <c r="BW56" s="9">
        <v>1.64</v>
      </c>
      <c r="BX56" s="9">
        <v>0</v>
      </c>
      <c r="BY56" s="9">
        <v>1.64</v>
      </c>
      <c r="BZ56" s="9">
        <v>1.6950000000000001</v>
      </c>
      <c r="CA56" s="9">
        <v>0</v>
      </c>
      <c r="CB56" s="9">
        <v>1.6950000000000001</v>
      </c>
      <c r="CC56" s="9">
        <v>21.464179999999999</v>
      </c>
      <c r="CD56" s="9">
        <v>0</v>
      </c>
      <c r="CE56" s="9">
        <v>21.464179999999999</v>
      </c>
    </row>
    <row r="57" spans="44:83" x14ac:dyDescent="0.25">
      <c r="AR57" s="5" t="s">
        <v>118</v>
      </c>
      <c r="AS57" s="9">
        <v>0.67963399999999996</v>
      </c>
      <c r="AT57" s="9">
        <v>0</v>
      </c>
      <c r="AU57" s="9">
        <v>0.67963399999999996</v>
      </c>
      <c r="AV57" s="9">
        <v>0.57358399999999998</v>
      </c>
      <c r="AW57" s="9">
        <v>0</v>
      </c>
      <c r="AX57" s="9">
        <v>0.57358399999999998</v>
      </c>
      <c r="AY57" s="9">
        <v>0.53076400000000001</v>
      </c>
      <c r="AZ57" s="9">
        <v>0</v>
      </c>
      <c r="BA57" s="9">
        <v>0.53076400000000001</v>
      </c>
      <c r="BB57" s="9">
        <v>0.43208000000000002</v>
      </c>
      <c r="BC57" s="9">
        <v>0</v>
      </c>
      <c r="BD57" s="9">
        <v>0.43208000000000002</v>
      </c>
      <c r="BE57" s="9">
        <v>0.52600000000000002</v>
      </c>
      <c r="BF57" s="9">
        <v>0</v>
      </c>
      <c r="BG57" s="9">
        <v>0.52600000000000002</v>
      </c>
      <c r="BH57" s="9">
        <v>0.47599999999999998</v>
      </c>
      <c r="BI57" s="9">
        <v>0</v>
      </c>
      <c r="BJ57" s="9">
        <v>0.47599999999999998</v>
      </c>
      <c r="BK57" s="9">
        <v>0.49199999999999999</v>
      </c>
      <c r="BL57" s="9">
        <v>0</v>
      </c>
      <c r="BM57" s="9">
        <v>0.49199999999999999</v>
      </c>
      <c r="BN57" s="9">
        <v>0.49199999999999999</v>
      </c>
      <c r="BO57" s="9">
        <v>0</v>
      </c>
      <c r="BP57" s="9">
        <v>0.49199999999999999</v>
      </c>
      <c r="BQ57" s="9">
        <v>0.47599999999999998</v>
      </c>
      <c r="BR57" s="9">
        <v>0</v>
      </c>
      <c r="BS57" s="9">
        <v>0.47599999999999998</v>
      </c>
      <c r="BT57" s="9">
        <v>0.49199999999999999</v>
      </c>
      <c r="BU57" s="9">
        <v>0</v>
      </c>
      <c r="BV57" s="9">
        <v>0.49199999999999999</v>
      </c>
      <c r="BW57" s="9">
        <v>0.47599999999999998</v>
      </c>
      <c r="BX57" s="9">
        <v>0</v>
      </c>
      <c r="BY57" s="9">
        <v>0.47599999999999998</v>
      </c>
      <c r="BZ57" s="9">
        <v>0.49199999999999999</v>
      </c>
      <c r="CA57" s="9">
        <v>0</v>
      </c>
      <c r="CB57" s="9">
        <v>0.49199999999999999</v>
      </c>
      <c r="CC57" s="9">
        <v>6.1380619999999997</v>
      </c>
      <c r="CD57" s="9">
        <v>0</v>
      </c>
      <c r="CE57" s="9">
        <v>6.1380619999999997</v>
      </c>
    </row>
    <row r="58" spans="44:83" x14ac:dyDescent="0.25">
      <c r="AR58" s="5" t="s">
        <v>121</v>
      </c>
      <c r="AS58" s="9">
        <v>2.5331700000000001</v>
      </c>
      <c r="AT58" s="9">
        <v>0</v>
      </c>
      <c r="AU58" s="9">
        <v>2.5331700000000001</v>
      </c>
      <c r="AV58" s="9">
        <v>2.1378940000000002</v>
      </c>
      <c r="AW58" s="9">
        <v>0</v>
      </c>
      <c r="AX58" s="9">
        <v>2.1378940000000002</v>
      </c>
      <c r="AY58" s="9">
        <v>1.978286</v>
      </c>
      <c r="AZ58" s="9">
        <v>0</v>
      </c>
      <c r="BA58" s="9">
        <v>1.978286</v>
      </c>
      <c r="BB58" s="9">
        <v>1.610471</v>
      </c>
      <c r="BC58" s="9">
        <v>0</v>
      </c>
      <c r="BD58" s="9">
        <v>1.610471</v>
      </c>
      <c r="BE58" s="9">
        <v>1.677</v>
      </c>
      <c r="BF58" s="9">
        <v>0</v>
      </c>
      <c r="BG58" s="9">
        <v>1.677</v>
      </c>
      <c r="BH58" s="9">
        <v>1.6259999999999999</v>
      </c>
      <c r="BI58" s="9">
        <v>0</v>
      </c>
      <c r="BJ58" s="9">
        <v>1.6259999999999999</v>
      </c>
      <c r="BK58" s="9">
        <v>1.68</v>
      </c>
      <c r="BL58" s="9">
        <v>0</v>
      </c>
      <c r="BM58" s="9">
        <v>1.68</v>
      </c>
      <c r="BN58" s="9">
        <v>1.68</v>
      </c>
      <c r="BO58" s="9">
        <v>0</v>
      </c>
      <c r="BP58" s="9">
        <v>1.68</v>
      </c>
      <c r="BQ58" s="9">
        <v>1.6259999999999999</v>
      </c>
      <c r="BR58" s="9">
        <v>0</v>
      </c>
      <c r="BS58" s="9">
        <v>1.6259999999999999</v>
      </c>
      <c r="BT58" s="9">
        <v>1.68</v>
      </c>
      <c r="BU58" s="9">
        <v>0</v>
      </c>
      <c r="BV58" s="9">
        <v>1.68</v>
      </c>
      <c r="BW58" s="9">
        <v>1.6259999999999999</v>
      </c>
      <c r="BX58" s="9">
        <v>0</v>
      </c>
      <c r="BY58" s="9">
        <v>1.6259999999999999</v>
      </c>
      <c r="BZ58" s="9">
        <v>1.68</v>
      </c>
      <c r="CA58" s="9">
        <v>0</v>
      </c>
      <c r="CB58" s="9">
        <v>1.68</v>
      </c>
      <c r="CC58" s="9">
        <v>21.534821000000001</v>
      </c>
      <c r="CD58" s="9">
        <v>0</v>
      </c>
      <c r="CE58" s="9">
        <v>21.534821000000001</v>
      </c>
    </row>
    <row r="59" spans="44:83" x14ac:dyDescent="0.25">
      <c r="AR59" s="5" t="s">
        <v>123</v>
      </c>
      <c r="AS59" s="9">
        <v>2.4703400000000002</v>
      </c>
      <c r="AT59" s="9">
        <v>0</v>
      </c>
      <c r="AU59" s="9">
        <v>2.4703400000000002</v>
      </c>
      <c r="AV59" s="9">
        <v>2.0848789999999999</v>
      </c>
      <c r="AW59" s="9">
        <v>0</v>
      </c>
      <c r="AX59" s="9">
        <v>2.0848789999999999</v>
      </c>
      <c r="AY59" s="9">
        <v>1.929227</v>
      </c>
      <c r="AZ59" s="9">
        <v>0</v>
      </c>
      <c r="BA59" s="9">
        <v>1.929227</v>
      </c>
      <c r="BB59" s="9">
        <v>1.570532</v>
      </c>
      <c r="BC59" s="9">
        <v>0</v>
      </c>
      <c r="BD59" s="9">
        <v>1.570532</v>
      </c>
      <c r="BE59" s="9">
        <v>2.4729999999999999</v>
      </c>
      <c r="BF59" s="9">
        <v>0</v>
      </c>
      <c r="BG59" s="9">
        <v>2.4729999999999999</v>
      </c>
      <c r="BH59" s="9">
        <v>2.2759999999999998</v>
      </c>
      <c r="BI59" s="9">
        <v>0</v>
      </c>
      <c r="BJ59" s="9">
        <v>2.2759999999999998</v>
      </c>
      <c r="BK59" s="9">
        <v>2.3519999999999999</v>
      </c>
      <c r="BL59" s="9">
        <v>0</v>
      </c>
      <c r="BM59" s="9">
        <v>2.3519999999999999</v>
      </c>
      <c r="BN59" s="9">
        <v>2.3519999999999999</v>
      </c>
      <c r="BO59" s="9">
        <v>0</v>
      </c>
      <c r="BP59" s="9">
        <v>2.3519999999999999</v>
      </c>
      <c r="BQ59" s="9">
        <v>2.2759999999999998</v>
      </c>
      <c r="BR59" s="9">
        <v>0</v>
      </c>
      <c r="BS59" s="9">
        <v>2.2759999999999998</v>
      </c>
      <c r="BT59" s="9">
        <v>2.3519999999999999</v>
      </c>
      <c r="BU59" s="9">
        <v>0</v>
      </c>
      <c r="BV59" s="9">
        <v>2.3519999999999999</v>
      </c>
      <c r="BW59" s="9">
        <v>2.2759999999999998</v>
      </c>
      <c r="BX59" s="9">
        <v>0</v>
      </c>
      <c r="BY59" s="9">
        <v>2.2759999999999998</v>
      </c>
      <c r="BZ59" s="9">
        <v>2.3519999999999999</v>
      </c>
      <c r="CA59" s="9">
        <v>0</v>
      </c>
      <c r="CB59" s="9">
        <v>2.3519999999999999</v>
      </c>
      <c r="CC59" s="9">
        <v>26.763978000000002</v>
      </c>
      <c r="CD59" s="9">
        <v>0</v>
      </c>
      <c r="CE59" s="9">
        <v>26.763978000000002</v>
      </c>
    </row>
    <row r="60" spans="44:83" x14ac:dyDescent="0.25">
      <c r="AR60" s="5" t="s">
        <v>125</v>
      </c>
      <c r="AS60" s="9">
        <v>4.0033269999999996</v>
      </c>
      <c r="AT60" s="9">
        <v>0</v>
      </c>
      <c r="AU60" s="9">
        <v>4.0033269999999996</v>
      </c>
      <c r="AV60" s="9">
        <v>3.3786659999999999</v>
      </c>
      <c r="AW60" s="9">
        <v>0</v>
      </c>
      <c r="AX60" s="9">
        <v>3.3786659999999999</v>
      </c>
      <c r="AY60" s="9">
        <v>3.126423</v>
      </c>
      <c r="AZ60" s="9">
        <v>0</v>
      </c>
      <c r="BA60" s="9">
        <v>3.126423</v>
      </c>
      <c r="BB60" s="9">
        <v>2.5451380000000001</v>
      </c>
      <c r="BC60" s="9">
        <v>0</v>
      </c>
      <c r="BD60" s="9">
        <v>2.5451380000000001</v>
      </c>
      <c r="BE60" s="9">
        <v>2.8929999999999998</v>
      </c>
      <c r="BF60" s="9">
        <v>0</v>
      </c>
      <c r="BG60" s="9">
        <v>2.8929999999999998</v>
      </c>
      <c r="BH60" s="9">
        <v>2.6840000000000002</v>
      </c>
      <c r="BI60" s="9">
        <v>0</v>
      </c>
      <c r="BJ60" s="9">
        <v>2.6840000000000002</v>
      </c>
      <c r="BK60" s="9">
        <v>2.7730000000000001</v>
      </c>
      <c r="BL60" s="9">
        <v>0</v>
      </c>
      <c r="BM60" s="9">
        <v>2.7730000000000001</v>
      </c>
      <c r="BN60" s="9">
        <v>2.7730000000000001</v>
      </c>
      <c r="BO60" s="9">
        <v>0</v>
      </c>
      <c r="BP60" s="9">
        <v>2.7730000000000001</v>
      </c>
      <c r="BQ60" s="9">
        <v>2.6840000000000002</v>
      </c>
      <c r="BR60" s="9">
        <v>0</v>
      </c>
      <c r="BS60" s="9">
        <v>2.6840000000000002</v>
      </c>
      <c r="BT60" s="9">
        <v>2.7730000000000001</v>
      </c>
      <c r="BU60" s="9">
        <v>0</v>
      </c>
      <c r="BV60" s="9">
        <v>2.7730000000000001</v>
      </c>
      <c r="BW60" s="9">
        <v>2.6840000000000002</v>
      </c>
      <c r="BX60" s="9">
        <v>0</v>
      </c>
      <c r="BY60" s="9">
        <v>2.6840000000000002</v>
      </c>
      <c r="BZ60" s="9">
        <v>2.7730000000000001</v>
      </c>
      <c r="CA60" s="9">
        <v>0</v>
      </c>
      <c r="CB60" s="9">
        <v>2.7730000000000001</v>
      </c>
      <c r="CC60" s="9">
        <v>35.090553999999997</v>
      </c>
      <c r="CD60" s="9">
        <v>0</v>
      </c>
      <c r="CE60" s="9">
        <v>35.090553999999997</v>
      </c>
    </row>
    <row r="61" spans="44:83" x14ac:dyDescent="0.25">
      <c r="AR61" s="5" t="s">
        <v>127</v>
      </c>
      <c r="AS61" s="9">
        <v>2.829796</v>
      </c>
      <c r="AT61" s="9">
        <v>0</v>
      </c>
      <c r="AU61" s="9">
        <v>2.829796</v>
      </c>
      <c r="AV61" s="9">
        <v>2.3882409999999998</v>
      </c>
      <c r="AW61" s="9">
        <v>0</v>
      </c>
      <c r="AX61" s="9">
        <v>2.3882409999999998</v>
      </c>
      <c r="AY61" s="9">
        <v>2.2099449999999998</v>
      </c>
      <c r="AZ61" s="9">
        <v>0</v>
      </c>
      <c r="BA61" s="9">
        <v>2.2099449999999998</v>
      </c>
      <c r="BB61" s="9">
        <v>1.7990520000000001</v>
      </c>
      <c r="BC61" s="9">
        <v>0</v>
      </c>
      <c r="BD61" s="9">
        <v>1.7990520000000001</v>
      </c>
      <c r="BE61" s="9">
        <v>2.141</v>
      </c>
      <c r="BF61" s="9">
        <v>0</v>
      </c>
      <c r="BG61" s="9">
        <v>2.141</v>
      </c>
      <c r="BH61" s="9">
        <v>2.0089999999999999</v>
      </c>
      <c r="BI61" s="9">
        <v>0</v>
      </c>
      <c r="BJ61" s="9">
        <v>2.0089999999999999</v>
      </c>
      <c r="BK61" s="9">
        <v>2.0760000000000001</v>
      </c>
      <c r="BL61" s="9">
        <v>0</v>
      </c>
      <c r="BM61" s="9">
        <v>2.0760000000000001</v>
      </c>
      <c r="BN61" s="9">
        <v>2.0760000000000001</v>
      </c>
      <c r="BO61" s="9">
        <v>0</v>
      </c>
      <c r="BP61" s="9">
        <v>2.0760000000000001</v>
      </c>
      <c r="BQ61" s="9">
        <v>2.0089999999999999</v>
      </c>
      <c r="BR61" s="9">
        <v>0</v>
      </c>
      <c r="BS61" s="9">
        <v>2.0089999999999999</v>
      </c>
      <c r="BT61" s="9">
        <v>2.0760000000000001</v>
      </c>
      <c r="BU61" s="9">
        <v>0</v>
      </c>
      <c r="BV61" s="9">
        <v>2.0760000000000001</v>
      </c>
      <c r="BW61" s="9">
        <v>2.0089999999999999</v>
      </c>
      <c r="BX61" s="9">
        <v>0</v>
      </c>
      <c r="BY61" s="9">
        <v>2.0089999999999999</v>
      </c>
      <c r="BZ61" s="9">
        <v>2.0760000000000001</v>
      </c>
      <c r="CA61" s="9">
        <v>0</v>
      </c>
      <c r="CB61" s="9">
        <v>2.0760000000000001</v>
      </c>
      <c r="CC61" s="9">
        <v>25.699034000000001</v>
      </c>
      <c r="CD61" s="9">
        <v>0</v>
      </c>
      <c r="CE61" s="9">
        <v>25.699034000000001</v>
      </c>
    </row>
    <row r="62" spans="44:83" x14ac:dyDescent="0.25">
      <c r="AR62" s="5" t="s">
        <v>130</v>
      </c>
      <c r="AS62" s="9">
        <v>4.384951</v>
      </c>
      <c r="AT62" s="9">
        <v>0</v>
      </c>
      <c r="AU62" s="9">
        <v>4.384951</v>
      </c>
      <c r="AV62" s="9">
        <v>3.7007340000000002</v>
      </c>
      <c r="AW62" s="9">
        <v>0</v>
      </c>
      <c r="AX62" s="9">
        <v>3.7007340000000002</v>
      </c>
      <c r="AY62" s="9">
        <v>3.4244520000000001</v>
      </c>
      <c r="AZ62" s="9">
        <v>0</v>
      </c>
      <c r="BA62" s="9">
        <v>3.4244520000000001</v>
      </c>
      <c r="BB62" s="9">
        <v>2.7877510000000001</v>
      </c>
      <c r="BC62" s="9">
        <v>0</v>
      </c>
      <c r="BD62" s="9">
        <v>2.7877510000000001</v>
      </c>
      <c r="BE62" s="9">
        <v>2.121</v>
      </c>
      <c r="BF62" s="9">
        <v>0</v>
      </c>
      <c r="BG62" s="9">
        <v>2.121</v>
      </c>
      <c r="BH62" s="9">
        <v>2.069</v>
      </c>
      <c r="BI62" s="9">
        <v>0</v>
      </c>
      <c r="BJ62" s="9">
        <v>2.069</v>
      </c>
      <c r="BK62" s="9">
        <v>2.1379999999999999</v>
      </c>
      <c r="BL62" s="9">
        <v>0</v>
      </c>
      <c r="BM62" s="9">
        <v>2.1379999999999999</v>
      </c>
      <c r="BN62" s="9">
        <v>2.1379999999999999</v>
      </c>
      <c r="BO62" s="9">
        <v>0</v>
      </c>
      <c r="BP62" s="9">
        <v>2.1379999999999999</v>
      </c>
      <c r="BQ62" s="9">
        <v>2.069</v>
      </c>
      <c r="BR62" s="9">
        <v>0</v>
      </c>
      <c r="BS62" s="9">
        <v>2.069</v>
      </c>
      <c r="BT62" s="9">
        <v>2.1379999999999999</v>
      </c>
      <c r="BU62" s="9">
        <v>0</v>
      </c>
      <c r="BV62" s="9">
        <v>2.1379999999999999</v>
      </c>
      <c r="BW62" s="9">
        <v>2.069</v>
      </c>
      <c r="BX62" s="9">
        <v>0</v>
      </c>
      <c r="BY62" s="9">
        <v>2.069</v>
      </c>
      <c r="BZ62" s="9">
        <v>2.1379999999999999</v>
      </c>
      <c r="CA62" s="9">
        <v>0</v>
      </c>
      <c r="CB62" s="9">
        <v>2.1379999999999999</v>
      </c>
      <c r="CC62" s="9">
        <v>31.177887999999999</v>
      </c>
      <c r="CD62" s="9">
        <v>0</v>
      </c>
      <c r="CE62" s="9">
        <v>31.177887999999999</v>
      </c>
    </row>
    <row r="63" spans="44:83" x14ac:dyDescent="0.25">
      <c r="AR63" s="5" t="s">
        <v>133</v>
      </c>
      <c r="AS63" s="9">
        <v>1.9472E-2</v>
      </c>
      <c r="AT63" s="9">
        <v>0</v>
      </c>
      <c r="AU63" s="9">
        <v>1.9472E-2</v>
      </c>
      <c r="AV63" s="9">
        <v>1.7923999999999999E-2</v>
      </c>
      <c r="AW63" s="9">
        <v>0</v>
      </c>
      <c r="AX63" s="9">
        <v>1.7923999999999999E-2</v>
      </c>
      <c r="AY63" s="9">
        <v>1.7385000000000001E-2</v>
      </c>
      <c r="AZ63" s="9">
        <v>0</v>
      </c>
      <c r="BA63" s="9">
        <v>1.7385000000000001E-2</v>
      </c>
      <c r="BB63" s="9">
        <v>1.5925999999999999E-2</v>
      </c>
      <c r="BC63" s="9">
        <v>0</v>
      </c>
      <c r="BD63" s="9">
        <v>1.5925999999999999E-2</v>
      </c>
      <c r="BE63" s="9">
        <v>7.0000000000000001E-3</v>
      </c>
      <c r="BF63" s="9">
        <v>0</v>
      </c>
      <c r="BG63" s="9">
        <v>7.0000000000000001E-3</v>
      </c>
      <c r="BH63" s="9">
        <v>1.2999999999999999E-2</v>
      </c>
      <c r="BI63" s="9">
        <v>0</v>
      </c>
      <c r="BJ63" s="9">
        <v>1.2999999999999999E-2</v>
      </c>
      <c r="BK63" s="9">
        <v>1.2999999999999999E-2</v>
      </c>
      <c r="BL63" s="9">
        <v>0</v>
      </c>
      <c r="BM63" s="9">
        <v>1.2999999999999999E-2</v>
      </c>
      <c r="BN63" s="9">
        <v>1.2999999999999999E-2</v>
      </c>
      <c r="BO63" s="9">
        <v>0</v>
      </c>
      <c r="BP63" s="9">
        <v>1.2999999999999999E-2</v>
      </c>
      <c r="BQ63" s="9">
        <v>1.2999999999999999E-2</v>
      </c>
      <c r="BR63" s="9">
        <v>0</v>
      </c>
      <c r="BS63" s="9">
        <v>1.2999999999999999E-2</v>
      </c>
      <c r="BT63" s="9">
        <v>1.2999999999999999E-2</v>
      </c>
      <c r="BU63" s="9">
        <v>0</v>
      </c>
      <c r="BV63" s="9">
        <v>1.2999999999999999E-2</v>
      </c>
      <c r="BW63" s="9">
        <v>1.2999999999999999E-2</v>
      </c>
      <c r="BX63" s="9">
        <v>0</v>
      </c>
      <c r="BY63" s="9">
        <v>1.2999999999999999E-2</v>
      </c>
      <c r="BZ63" s="9">
        <v>1.2999999999999999E-2</v>
      </c>
      <c r="CA63" s="9">
        <v>0</v>
      </c>
      <c r="CB63" s="9">
        <v>1.2999999999999999E-2</v>
      </c>
      <c r="CC63" s="9">
        <v>0.168707</v>
      </c>
      <c r="CD63" s="9">
        <v>0</v>
      </c>
      <c r="CE63" s="9">
        <v>0.168707</v>
      </c>
    </row>
    <row r="64" spans="44:83" x14ac:dyDescent="0.25">
      <c r="AR64" s="5" t="s">
        <v>136</v>
      </c>
      <c r="AS64" s="9">
        <v>0.19520599999999999</v>
      </c>
      <c r="AT64" s="9">
        <v>0</v>
      </c>
      <c r="AU64" s="9">
        <v>0.19520599999999999</v>
      </c>
      <c r="AV64" s="9">
        <v>0.17968600000000001</v>
      </c>
      <c r="AW64" s="9">
        <v>0</v>
      </c>
      <c r="AX64" s="9">
        <v>0.17968600000000001</v>
      </c>
      <c r="AY64" s="9">
        <v>0.17427999999999999</v>
      </c>
      <c r="AZ64" s="9">
        <v>0</v>
      </c>
      <c r="BA64" s="9">
        <v>0.17427999999999999</v>
      </c>
      <c r="BB64" s="9">
        <v>0.15965699999999999</v>
      </c>
      <c r="BC64" s="9">
        <v>0</v>
      </c>
      <c r="BD64" s="9">
        <v>0.15965699999999999</v>
      </c>
      <c r="BE64" s="9">
        <v>0.05</v>
      </c>
      <c r="BF64" s="9">
        <v>0</v>
      </c>
      <c r="BG64" s="9">
        <v>0.05</v>
      </c>
      <c r="BH64" s="9">
        <v>4.4999999999999998E-2</v>
      </c>
      <c r="BI64" s="9">
        <v>0</v>
      </c>
      <c r="BJ64" s="9">
        <v>4.4999999999999998E-2</v>
      </c>
      <c r="BK64" s="9">
        <v>4.5999999999999999E-2</v>
      </c>
      <c r="BL64" s="9">
        <v>0</v>
      </c>
      <c r="BM64" s="9">
        <v>4.5999999999999999E-2</v>
      </c>
      <c r="BN64" s="9">
        <v>4.5999999999999999E-2</v>
      </c>
      <c r="BO64" s="9">
        <v>0</v>
      </c>
      <c r="BP64" s="9">
        <v>4.5999999999999999E-2</v>
      </c>
      <c r="BQ64" s="9">
        <v>4.4999999999999998E-2</v>
      </c>
      <c r="BR64" s="9">
        <v>0</v>
      </c>
      <c r="BS64" s="9">
        <v>4.4999999999999998E-2</v>
      </c>
      <c r="BT64" s="9">
        <v>4.5999999999999999E-2</v>
      </c>
      <c r="BU64" s="9">
        <v>0</v>
      </c>
      <c r="BV64" s="9">
        <v>4.5999999999999999E-2</v>
      </c>
      <c r="BW64" s="9">
        <v>4.4999999999999998E-2</v>
      </c>
      <c r="BX64" s="9">
        <v>0</v>
      </c>
      <c r="BY64" s="9">
        <v>4.4999999999999998E-2</v>
      </c>
      <c r="BZ64" s="9">
        <v>4.5999999999999999E-2</v>
      </c>
      <c r="CA64" s="9">
        <v>0</v>
      </c>
      <c r="CB64" s="9">
        <v>4.5999999999999999E-2</v>
      </c>
      <c r="CC64" s="9">
        <v>1.0778289999999999</v>
      </c>
      <c r="CD64" s="9">
        <v>0</v>
      </c>
      <c r="CE64" s="9">
        <v>1.0778289999999999</v>
      </c>
    </row>
    <row r="65" spans="44:83" x14ac:dyDescent="0.25">
      <c r="AR65" s="5" t="s">
        <v>138</v>
      </c>
      <c r="AS65" s="9">
        <v>8.5541000000000006E-2</v>
      </c>
      <c r="AT65" s="9">
        <v>0</v>
      </c>
      <c r="AU65" s="9">
        <v>8.5541000000000006E-2</v>
      </c>
      <c r="AV65" s="9">
        <v>7.8740000000000004E-2</v>
      </c>
      <c r="AW65" s="9">
        <v>0</v>
      </c>
      <c r="AX65" s="9">
        <v>7.8740000000000004E-2</v>
      </c>
      <c r="AY65" s="9">
        <v>7.6370999999999994E-2</v>
      </c>
      <c r="AZ65" s="9">
        <v>0</v>
      </c>
      <c r="BA65" s="9">
        <v>7.6370999999999994E-2</v>
      </c>
      <c r="BB65" s="9">
        <v>6.9962999999999997E-2</v>
      </c>
      <c r="BC65" s="9">
        <v>0</v>
      </c>
      <c r="BD65" s="9">
        <v>6.9962999999999997E-2</v>
      </c>
      <c r="BE65" s="9">
        <v>7.1999999999999995E-2</v>
      </c>
      <c r="BF65" s="9">
        <v>0</v>
      </c>
      <c r="BG65" s="9">
        <v>7.1999999999999995E-2</v>
      </c>
      <c r="BH65" s="9">
        <v>7.3999999999999996E-2</v>
      </c>
      <c r="BI65" s="9">
        <v>0</v>
      </c>
      <c r="BJ65" s="9">
        <v>7.3999999999999996E-2</v>
      </c>
      <c r="BK65" s="9">
        <v>7.5999999999999998E-2</v>
      </c>
      <c r="BL65" s="9">
        <v>0</v>
      </c>
      <c r="BM65" s="9">
        <v>7.5999999999999998E-2</v>
      </c>
      <c r="BN65" s="9">
        <v>7.5999999999999998E-2</v>
      </c>
      <c r="BO65" s="9">
        <v>0</v>
      </c>
      <c r="BP65" s="9">
        <v>7.5999999999999998E-2</v>
      </c>
      <c r="BQ65" s="9">
        <v>7.3999999999999996E-2</v>
      </c>
      <c r="BR65" s="9">
        <v>0</v>
      </c>
      <c r="BS65" s="9">
        <v>7.3999999999999996E-2</v>
      </c>
      <c r="BT65" s="9">
        <v>7.5999999999999998E-2</v>
      </c>
      <c r="BU65" s="9">
        <v>0</v>
      </c>
      <c r="BV65" s="9">
        <v>7.5999999999999998E-2</v>
      </c>
      <c r="BW65" s="9">
        <v>7.3999999999999996E-2</v>
      </c>
      <c r="BX65" s="9">
        <v>0</v>
      </c>
      <c r="BY65" s="9">
        <v>7.3999999999999996E-2</v>
      </c>
      <c r="BZ65" s="9">
        <v>7.5999999999999998E-2</v>
      </c>
      <c r="CA65" s="9">
        <v>0</v>
      </c>
      <c r="CB65" s="9">
        <v>7.5999999999999998E-2</v>
      </c>
      <c r="CC65" s="9">
        <v>0.90861499999999995</v>
      </c>
      <c r="CD65" s="9">
        <v>0</v>
      </c>
      <c r="CE65" s="9">
        <v>0.90861499999999995</v>
      </c>
    </row>
    <row r="66" spans="44:83" x14ac:dyDescent="0.25">
      <c r="AR66" s="5" t="s">
        <v>140</v>
      </c>
      <c r="AS66" s="9">
        <v>0.23122899999999999</v>
      </c>
      <c r="AT66" s="9">
        <v>0</v>
      </c>
      <c r="AU66" s="9">
        <v>0.23122899999999999</v>
      </c>
      <c r="AV66" s="9">
        <v>0.21284600000000001</v>
      </c>
      <c r="AW66" s="9">
        <v>0</v>
      </c>
      <c r="AX66" s="9">
        <v>0.21284600000000001</v>
      </c>
      <c r="AY66" s="9">
        <v>0.20644199999999999</v>
      </c>
      <c r="AZ66" s="9">
        <v>0</v>
      </c>
      <c r="BA66" s="9">
        <v>0.20644199999999999</v>
      </c>
      <c r="BB66" s="9">
        <v>0.18912000000000001</v>
      </c>
      <c r="BC66" s="9">
        <v>0</v>
      </c>
      <c r="BD66" s="9">
        <v>0.18912000000000001</v>
      </c>
      <c r="BE66" s="9">
        <v>0.192</v>
      </c>
      <c r="BF66" s="9">
        <v>0</v>
      </c>
      <c r="BG66" s="9">
        <v>0.192</v>
      </c>
      <c r="BH66" s="9">
        <v>0.161</v>
      </c>
      <c r="BI66" s="9">
        <v>0</v>
      </c>
      <c r="BJ66" s="9">
        <v>0.161</v>
      </c>
      <c r="BK66" s="9">
        <v>0.16700000000000001</v>
      </c>
      <c r="BL66" s="9">
        <v>0</v>
      </c>
      <c r="BM66" s="9">
        <v>0.16700000000000001</v>
      </c>
      <c r="BN66" s="9">
        <v>0.16700000000000001</v>
      </c>
      <c r="BO66" s="9">
        <v>0</v>
      </c>
      <c r="BP66" s="9">
        <v>0.16700000000000001</v>
      </c>
      <c r="BQ66" s="9">
        <v>0.161</v>
      </c>
      <c r="BR66" s="9">
        <v>0</v>
      </c>
      <c r="BS66" s="9">
        <v>0.161</v>
      </c>
      <c r="BT66" s="9">
        <v>0.16700000000000001</v>
      </c>
      <c r="BU66" s="9">
        <v>0</v>
      </c>
      <c r="BV66" s="9">
        <v>0.16700000000000001</v>
      </c>
      <c r="BW66" s="9">
        <v>0.161</v>
      </c>
      <c r="BX66" s="9">
        <v>0</v>
      </c>
      <c r="BY66" s="9">
        <v>0.161</v>
      </c>
      <c r="BZ66" s="9">
        <v>0.16700000000000001</v>
      </c>
      <c r="CA66" s="9">
        <v>0</v>
      </c>
      <c r="CB66" s="9">
        <v>0.16700000000000001</v>
      </c>
      <c r="CC66" s="9">
        <v>2.1826370000000002</v>
      </c>
      <c r="CD66" s="9">
        <v>0</v>
      </c>
      <c r="CE66" s="9">
        <v>2.1826370000000002</v>
      </c>
    </row>
    <row r="67" spans="44:83" x14ac:dyDescent="0.25">
      <c r="AR67" s="5" t="s">
        <v>143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</row>
    <row r="68" spans="44:83" x14ac:dyDescent="0.25">
      <c r="AR68" s="5" t="s">
        <v>153</v>
      </c>
      <c r="AS68" s="9">
        <v>0.70299999999999996</v>
      </c>
      <c r="AT68" s="9">
        <v>3.6999999999999998E-2</v>
      </c>
      <c r="AU68" s="9">
        <v>0.74</v>
      </c>
      <c r="AV68" s="9">
        <v>0.63500000000000001</v>
      </c>
      <c r="AW68" s="9">
        <v>3.3000000000000002E-2</v>
      </c>
      <c r="AX68" s="9">
        <v>0.66800000000000004</v>
      </c>
      <c r="AY68" s="9">
        <v>0.70299999999999996</v>
      </c>
      <c r="AZ68" s="9">
        <v>3.6999999999999998E-2</v>
      </c>
      <c r="BA68" s="9">
        <v>0.74</v>
      </c>
      <c r="BB68" s="9">
        <v>0.68100000000000005</v>
      </c>
      <c r="BC68" s="9">
        <v>3.5999999999999997E-2</v>
      </c>
      <c r="BD68" s="9">
        <v>0.71699999999999997</v>
      </c>
      <c r="BE68" s="9">
        <v>0.64</v>
      </c>
      <c r="BF68" s="9">
        <v>4.3999999999999997E-2</v>
      </c>
      <c r="BG68" s="9">
        <v>0.68400000000000005</v>
      </c>
      <c r="BH68" s="9">
        <v>0.56200000000000006</v>
      </c>
      <c r="BI68" s="9">
        <v>4.9000000000000002E-2</v>
      </c>
      <c r="BJ68" s="9">
        <v>0.61099999999999999</v>
      </c>
      <c r="BK68" s="9">
        <v>0.58099999999999996</v>
      </c>
      <c r="BL68" s="9">
        <v>5.0999999999999997E-2</v>
      </c>
      <c r="BM68" s="9">
        <v>0.63200000000000001</v>
      </c>
      <c r="BN68" s="9">
        <v>0.58099999999999996</v>
      </c>
      <c r="BO68" s="9">
        <v>5.0999999999999997E-2</v>
      </c>
      <c r="BP68" s="9">
        <v>0.63200000000000001</v>
      </c>
      <c r="BQ68" s="9">
        <v>0.56200000000000006</v>
      </c>
      <c r="BR68" s="9">
        <v>4.9000000000000002E-2</v>
      </c>
      <c r="BS68" s="9">
        <v>0.61099999999999999</v>
      </c>
      <c r="BT68" s="9">
        <v>0.58099999999999996</v>
      </c>
      <c r="BU68" s="9">
        <v>5.0999999999999997E-2</v>
      </c>
      <c r="BV68" s="9">
        <v>0.63200000000000001</v>
      </c>
      <c r="BW68" s="9">
        <v>0.91</v>
      </c>
      <c r="BX68" s="9">
        <v>7.0999999999999994E-2</v>
      </c>
      <c r="BY68" s="9">
        <v>0.98099999999999998</v>
      </c>
      <c r="BZ68" s="9">
        <v>0.68500000000000005</v>
      </c>
      <c r="CA68" s="9">
        <v>6.2E-2</v>
      </c>
      <c r="CB68" s="9">
        <v>0.747</v>
      </c>
      <c r="CC68" s="9">
        <v>7.8239999999999998</v>
      </c>
      <c r="CD68" s="9">
        <v>0.57099999999999995</v>
      </c>
      <c r="CE68" s="9">
        <v>8.3949999999999996</v>
      </c>
    </row>
    <row r="69" spans="44:83" x14ac:dyDescent="0.25">
      <c r="AR69" s="5" t="s">
        <v>157</v>
      </c>
      <c r="AS69" s="9">
        <v>1.841</v>
      </c>
      <c r="AT69" s="9">
        <v>17.350999999999999</v>
      </c>
      <c r="AU69" s="9">
        <v>19.192</v>
      </c>
      <c r="AV69" s="9">
        <v>1.663</v>
      </c>
      <c r="AW69" s="9">
        <v>15.672000000000001</v>
      </c>
      <c r="AX69" s="9">
        <v>17.335000000000001</v>
      </c>
      <c r="AY69" s="9">
        <v>1.841</v>
      </c>
      <c r="AZ69" s="9">
        <v>17.350999999999999</v>
      </c>
      <c r="BA69" s="9">
        <v>19.192</v>
      </c>
      <c r="BB69" s="9">
        <v>1.488</v>
      </c>
      <c r="BC69" s="9">
        <v>7.7560000000000002</v>
      </c>
      <c r="BD69" s="9">
        <v>9.2439999999999998</v>
      </c>
      <c r="BE69" s="9">
        <v>1.3320000000000001</v>
      </c>
      <c r="BF69" s="9">
        <v>3.7210000000000001</v>
      </c>
      <c r="BG69" s="9">
        <v>5.0529999999999999</v>
      </c>
      <c r="BH69" s="9">
        <v>0.88400000000000001</v>
      </c>
      <c r="BI69" s="9">
        <v>1.377</v>
      </c>
      <c r="BJ69" s="9">
        <v>2.2610000000000001</v>
      </c>
      <c r="BK69" s="9">
        <v>0.34599999999999997</v>
      </c>
      <c r="BL69" s="9">
        <v>0.11899999999999999</v>
      </c>
      <c r="BM69" s="9">
        <v>0.46500000000000002</v>
      </c>
      <c r="BN69" s="9">
        <v>1.0029999999999999</v>
      </c>
      <c r="BO69" s="9">
        <v>0.19</v>
      </c>
      <c r="BP69" s="9">
        <v>1.1930000000000001</v>
      </c>
      <c r="BQ69" s="9">
        <v>2.3420000000000001</v>
      </c>
      <c r="BR69" s="9">
        <v>0.56499999999999995</v>
      </c>
      <c r="BS69" s="9">
        <v>2.907</v>
      </c>
      <c r="BT69" s="9">
        <v>2.988</v>
      </c>
      <c r="BU69" s="9">
        <v>1.0229999999999999</v>
      </c>
      <c r="BV69" s="9">
        <v>4.0110000000000001</v>
      </c>
      <c r="BW69" s="9">
        <v>4.1539999999999999</v>
      </c>
      <c r="BX69" s="9">
        <v>1.351</v>
      </c>
      <c r="BY69" s="9">
        <v>5.5049999999999999</v>
      </c>
      <c r="BZ69" s="9">
        <v>4.0940000000000003</v>
      </c>
      <c r="CA69" s="9">
        <v>1.4970000000000001</v>
      </c>
      <c r="CB69" s="9">
        <v>5.5910000000000002</v>
      </c>
      <c r="CC69" s="9">
        <v>23.975999999999999</v>
      </c>
      <c r="CD69" s="9">
        <v>67.972999999999999</v>
      </c>
      <c r="CE69" s="9">
        <v>91.948999999999998</v>
      </c>
    </row>
    <row r="70" spans="44:83" x14ac:dyDescent="0.25">
      <c r="AR70" s="5" t="s">
        <v>158</v>
      </c>
      <c r="AS70" s="9">
        <v>5.5E-2</v>
      </c>
      <c r="AT70" s="9">
        <v>0.36799999999999999</v>
      </c>
      <c r="AU70" s="9">
        <v>0.42299999999999999</v>
      </c>
      <c r="AV70" s="9">
        <v>0.51</v>
      </c>
      <c r="AW70" s="9">
        <v>3.4359999999999999</v>
      </c>
      <c r="AX70" s="9">
        <v>3.9460000000000002</v>
      </c>
      <c r="AY70" s="9">
        <v>9.2999999999999999E-2</v>
      </c>
      <c r="AZ70" s="9">
        <v>1.9379999999999999</v>
      </c>
      <c r="BA70" s="9">
        <v>2.0310000000000001</v>
      </c>
      <c r="BB70" s="9">
        <v>0.09</v>
      </c>
      <c r="BC70" s="9">
        <v>1.8759999999999999</v>
      </c>
      <c r="BD70" s="9">
        <v>1.966</v>
      </c>
      <c r="BE70" s="9">
        <v>7.0000000000000001E-3</v>
      </c>
      <c r="BF70" s="9">
        <v>0.53</v>
      </c>
      <c r="BG70" s="9">
        <v>0.53700000000000003</v>
      </c>
      <c r="BH70" s="9">
        <v>6.0000000000000001E-3</v>
      </c>
      <c r="BI70" s="9">
        <v>0.51300000000000001</v>
      </c>
      <c r="BJ70" s="9">
        <v>0.51900000000000002</v>
      </c>
      <c r="BK70" s="9">
        <v>2E-3</v>
      </c>
      <c r="BL70" s="9">
        <v>0.16900000000000001</v>
      </c>
      <c r="BM70" s="9">
        <v>0.17100000000000001</v>
      </c>
      <c r="BN70" s="9">
        <v>2E-3</v>
      </c>
      <c r="BO70" s="9">
        <v>0.16900000000000001</v>
      </c>
      <c r="BP70" s="9">
        <v>0.17100000000000001</v>
      </c>
      <c r="BQ70" s="9">
        <v>0.01</v>
      </c>
      <c r="BR70" s="9">
        <v>0.40600000000000003</v>
      </c>
      <c r="BS70" s="9">
        <v>0.41599999999999998</v>
      </c>
      <c r="BT70" s="9">
        <v>1.6E-2</v>
      </c>
      <c r="BU70" s="9">
        <v>1.071</v>
      </c>
      <c r="BV70" s="9">
        <v>1.087</v>
      </c>
      <c r="BW70" s="9">
        <v>0.45</v>
      </c>
      <c r="BX70" s="9">
        <v>1.2</v>
      </c>
      <c r="BY70" s="9">
        <v>1.65</v>
      </c>
      <c r="BZ70" s="9">
        <v>0.8</v>
      </c>
      <c r="CA70" s="9">
        <v>2.5</v>
      </c>
      <c r="CB70" s="9">
        <v>3.3</v>
      </c>
      <c r="CC70" s="9">
        <v>2.0409999999999999</v>
      </c>
      <c r="CD70" s="9">
        <v>14.176</v>
      </c>
      <c r="CE70" s="9">
        <v>16.216999999999999</v>
      </c>
    </row>
    <row r="71" spans="44:83" x14ac:dyDescent="0.25">
      <c r="CE71" s="11">
        <f>SUM(CE52:CE70)</f>
        <v>306.33383300000003</v>
      </c>
    </row>
    <row r="72" spans="44:83" ht="15.75" thickBot="1" x14ac:dyDescent="0.3"/>
    <row r="73" spans="44:83" ht="15.75" thickBot="1" x14ac:dyDescent="0.3">
      <c r="CC73" s="13" t="s">
        <v>242</v>
      </c>
      <c r="CD73" s="14"/>
      <c r="CE73" s="15">
        <f>CE25+CE48+CE71</f>
        <v>919.00149900000008</v>
      </c>
    </row>
    <row r="74" spans="44:83" x14ac:dyDescent="0.25">
      <c r="CC74" s="12"/>
      <c r="CD74" s="12"/>
      <c r="CE74" s="12"/>
    </row>
  </sheetData>
  <autoFilter ref="A5:CE25"/>
  <mergeCells count="10">
    <mergeCell ref="AA4:AE4"/>
    <mergeCell ref="AF4:AR4"/>
    <mergeCell ref="AS4:CE4"/>
    <mergeCell ref="AS27:CE27"/>
    <mergeCell ref="AS50:CE50"/>
    <mergeCell ref="A2:P2"/>
    <mergeCell ref="A4:G4"/>
    <mergeCell ref="H4:L4"/>
    <mergeCell ref="M4:V4"/>
    <mergeCell ref="W4:Z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OM ele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EnergyBroker.cz</dc:title>
  <dc:creator>pavlina</dc:creator>
  <cp:lastModifiedBy>pavlina</cp:lastModifiedBy>
  <dcterms:created xsi:type="dcterms:W3CDTF">2016-08-30T08:45:39Z</dcterms:created>
  <dcterms:modified xsi:type="dcterms:W3CDTF">2016-09-01T08:04:44Z</dcterms:modified>
</cp:coreProperties>
</file>