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aban\Documents\osobní\CDV\Dokumenty\Dokumenty\"/>
    </mc:Choice>
  </mc:AlternateContent>
  <xr:revisionPtr revIDLastSave="0" documentId="8_{607AD93A-953E-41B4-9486-66F42EF9223A}" xr6:coauthVersionLast="47" xr6:coauthVersionMax="47" xr10:uidLastSave="{00000000-0000-0000-0000-000000000000}"/>
  <bookViews>
    <workbookView xWindow="-120" yWindow="-120" windowWidth="29040" windowHeight="15720" tabRatio="424" firstSheet="3" activeTab="3" xr2:uid="{00000000-000D-0000-FFFF-FFFF00000000}"/>
  </bookViews>
  <sheets>
    <sheet name="majetek" sheetId="56" r:id="rId1"/>
    <sheet name="seznam budov" sheetId="69" r:id="rId2"/>
    <sheet name="elektronika" sheetId="78" r:id="rId3"/>
    <sheet name="seznam ele" sheetId="79" r:id="rId4"/>
    <sheet name="odpovědnost" sheetId="77" r:id="rId5"/>
    <sheet name="škodní průběh" sheetId="8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79" l="1"/>
  <c r="E66" i="79" s="1"/>
  <c r="E34" i="79"/>
  <c r="E20" i="79"/>
  <c r="G24" i="77"/>
  <c r="D12" i="69"/>
  <c r="D21" i="69"/>
</calcChain>
</file>

<file path=xl/sharedStrings.xml><?xml version="1.0" encoding="utf-8"?>
<sst xmlns="http://schemas.openxmlformats.org/spreadsheetml/2006/main" count="506" uniqueCount="261">
  <si>
    <t>p.č.</t>
  </si>
  <si>
    <t>Předmět</t>
  </si>
  <si>
    <t>Spoluúčast</t>
  </si>
  <si>
    <t>Rozsah pojištění</t>
  </si>
  <si>
    <t>Pojistná částka</t>
  </si>
  <si>
    <t>-</t>
  </si>
  <si>
    <t>Soubor vlastních věcí movitých (zásoby, inventář, kancelářská a laboratorní technologie)</t>
  </si>
  <si>
    <t>atmosférické srážky</t>
  </si>
  <si>
    <t>Pojistné</t>
  </si>
  <si>
    <t>Limit poj.plnění / 1.riziko</t>
  </si>
  <si>
    <t>1.</t>
  </si>
  <si>
    <t>2.</t>
  </si>
  <si>
    <t>3.</t>
  </si>
  <si>
    <t>4.</t>
  </si>
  <si>
    <t>5.</t>
  </si>
  <si>
    <t>Administrativní budovy (vč. podzemních garáží 
a technologií budovy, oplocení, komunikace, kanalizace)</t>
  </si>
  <si>
    <t>stavební součásti</t>
  </si>
  <si>
    <t>vichřice, krupobití</t>
  </si>
  <si>
    <t>zemětřesení</t>
  </si>
  <si>
    <t>povodeň, záplava</t>
  </si>
  <si>
    <t xml:space="preserve">Olbrachtova 1740, Tišnov, PSČ 666 03     </t>
  </si>
  <si>
    <t>náraz vozidla, kouř, aerodynamický třesk</t>
  </si>
  <si>
    <t xml:space="preserve">vandalismus </t>
  </si>
  <si>
    <t>krádež vloupáním, loupež</t>
  </si>
  <si>
    <t>movité věci</t>
  </si>
  <si>
    <t>náklady na vyklizení místa pojištění</t>
  </si>
  <si>
    <t>živelní nebezpečí</t>
  </si>
  <si>
    <t>náklady na výměnu zámků</t>
  </si>
  <si>
    <t>vodné, stočné</t>
  </si>
  <si>
    <t>přepětí, podpětí</t>
  </si>
  <si>
    <t>ROČNÍ POJISTNÉ - majetek</t>
  </si>
  <si>
    <r>
      <t xml:space="preserve">místo pojištění: </t>
    </r>
    <r>
      <rPr>
        <b/>
        <sz val="10"/>
        <rFont val="Arial"/>
        <family val="2"/>
        <charset val="238"/>
      </rPr>
      <t>dle přílohy</t>
    </r>
  </si>
  <si>
    <t>seznam budov</t>
  </si>
  <si>
    <t>popis</t>
  </si>
  <si>
    <t>pojistná částka</t>
  </si>
  <si>
    <t>celkem</t>
  </si>
  <si>
    <t xml:space="preserve">Olbrachtova 1740, Tišnov, PSČ 666 03   </t>
  </si>
  <si>
    <t>adresa místa pojištění</t>
  </si>
  <si>
    <t>seznam movitých věcí</t>
  </si>
  <si>
    <t>allrisk</t>
  </si>
  <si>
    <t xml:space="preserve">pojištění majetku </t>
  </si>
  <si>
    <t>P.č.</t>
  </si>
  <si>
    <t>Pojištění majetku</t>
  </si>
  <si>
    <t>sesouvání půdy, zřícení skal nebo zemin, sesouvání nebo zřícení sněhových lavin, pád stromů, stožárů nebo jiných předmětů, tíha sněhu nebo námrazy</t>
  </si>
  <si>
    <t>10%, min. 5 000 Kč</t>
  </si>
  <si>
    <t>poškození zateplené fasády živočichy</t>
  </si>
  <si>
    <t xml:space="preserve">Líšeňská 2657/33a, 2990/3b Brno, PSČ 636 00 </t>
  </si>
  <si>
    <t xml:space="preserve">Wellnerova 1215/3, Olomouc 9, PSČ 779 00     </t>
  </si>
  <si>
    <t>6.</t>
  </si>
  <si>
    <t>7.</t>
  </si>
  <si>
    <t>8.</t>
  </si>
  <si>
    <t>voda vytékající z vodovodních zařízení, zamrzání vody ve vodovodním potrubí</t>
  </si>
  <si>
    <t>skla budov – skleněné výplně (zasklení) stavebních součástí budov, včetně nalepených folií, nápisů a nalepených čidel poplachového zabezpečovacího a tísňového systému (PZTS) na těchto sklech a dále soubor markýz, světelných reklam a nápisů</t>
  </si>
  <si>
    <t>strojních zařízení budov – strojní zařízení, která slouží výhradně k provozu budovy (zařízení pro vytápění, bezpečnost, vzduchotechnická zařízení, čerpadla zabudovaná na přívodních a odváděcích potrubí, výtahy, pohony dveří a vrat)</t>
  </si>
  <si>
    <t>Ujednává se, že pokud je předmět pojištění z provozních důvodů převážen automobilem, za místo pojištění se, odchylně od místa pojištění uvedeného v pojistné smlouvě, považuje i vnitřní prostor vozidla nacházejícího se na území České republiky. Ujednává se, že limit plnění z jedné pojistné události za věci umístěné v automobilu je omezen částkou ve výši 200 000 Kč.</t>
  </si>
  <si>
    <t>Ujednává se, že mimo místa pojištění uvedená v pojistné smlouvě jsou místem pojištění pro předměty pojištění také místa na území České republiky, na kterých pojištěný na základě písemné smlouvy provádí objednanou činnost. Toto pojištění se sjednává s limitem plnění ve výši součtu pojistných částek těchto předmětů pojištění, nejvýše však částka 200 000 Kč.</t>
  </si>
  <si>
    <t>Soubor přípojek kabelových a trubních rozvodů připojených na veřejné sítě, zpevněných ploch, obrubníků, venkovních schodů, plotů včetně pojezdových bran, osvětlovací síť staveb</t>
  </si>
  <si>
    <t>nebytový prostor č. 1215/309</t>
  </si>
  <si>
    <t>Nebytový prostor č. 1215/309</t>
  </si>
  <si>
    <t>Solární panely na výrobu elektrické energie, umístěné na střeše budovy č.1, vč. nosné konstrukce, měničů, rozvaděčů, transformátorů, bateriového úložiště, prvků zabezpečení (kamery, PZTS atd.) a ostatních zařízení, s nominálním výkonem 22,25 kWp</t>
  </si>
  <si>
    <t>Solární panely na výrobu elektrické energie, umístěné na střeše budovy č.3, vč. nosné konstrukce, měničů, rozvaděčů, transformátorů, bateriového úložiště, prvků zabezpečení (kamery, PZTS atd.) a ostatních zařízení, s nominálním výkonem 22,77 kWp</t>
  </si>
  <si>
    <t>výbuch, přímý úder blesku, pád letadla, aerodynamický třesk, kouř</t>
  </si>
  <si>
    <t xml:space="preserve"> </t>
  </si>
  <si>
    <t xml:space="preserve"> - </t>
  </si>
  <si>
    <t xml:space="preserve">pojištění odpovědnosti      </t>
  </si>
  <si>
    <t>Základní limit pojistného plnění</t>
  </si>
  <si>
    <t>Limit pojistného plnění / 1.riziko</t>
  </si>
  <si>
    <t>pojistné</t>
  </si>
  <si>
    <t>Pojištění odpovědnosti</t>
  </si>
  <si>
    <t>Obecná odpovědnost za újmu/škodu vč. následných finančních škod</t>
  </si>
  <si>
    <t>obecná odpovědnost, následné finanční škody, držba nemovitosti</t>
  </si>
  <si>
    <t>Odpovědnost za škodu způsobenou v souvislosti s dodáním vadného výrobku a vadou poskytnuté práce</t>
  </si>
  <si>
    <t>škoda způsobená vadou výrobku a vadou práce po předání</t>
  </si>
  <si>
    <t>Náklady zdravotní pojišťovny a dávek nemocenského pojištění (třetí osoby i zaměstnanci)</t>
  </si>
  <si>
    <t>regresy ZP a NP</t>
  </si>
  <si>
    <t>Odpovědnost za škodu/újmu na věcech převzatých nebo užívaných</t>
  </si>
  <si>
    <t>věci převzaté nebo užívané</t>
  </si>
  <si>
    <t>Odpovědnost za škodu/újmu na životním prostředí</t>
  </si>
  <si>
    <t>životní prostředí</t>
  </si>
  <si>
    <t>Odpovědnost za nemajetkovou újmu - osobnostní nad rámec základního rozsahu pojištění</t>
  </si>
  <si>
    <t>nemajetková újma</t>
  </si>
  <si>
    <t>ROČNÍ POJISTNÉ - odpovědnost</t>
  </si>
  <si>
    <t xml:space="preserve">ROČNÍ POJISTNÉ - celkem </t>
  </si>
  <si>
    <t>Čistá finanční škoda - vada výrobku nebo vadně provedená práce či služba</t>
  </si>
  <si>
    <t>čistá finanční škoda - vada výrobku nebo vadně provedená práce či služba</t>
  </si>
  <si>
    <t>majetková propojenost</t>
  </si>
  <si>
    <t>Odpovědnost za škodu/újmu způsobenou osobě majetkově propojené</t>
  </si>
  <si>
    <r>
      <rPr>
        <sz val="10"/>
        <rFont val="Arial"/>
        <family val="2"/>
        <charset val="238"/>
      </rPr>
      <t>obrat společnosti:</t>
    </r>
    <r>
      <rPr>
        <b/>
        <sz val="10"/>
        <rFont val="Arial"/>
        <family val="2"/>
        <charset val="238"/>
      </rPr>
      <t xml:space="preserve"> 196 000 000 Kč</t>
    </r>
  </si>
  <si>
    <r>
      <rPr>
        <sz val="10"/>
        <rFont val="Arial"/>
        <family val="2"/>
        <charset val="238"/>
      </rPr>
      <t>územní rozsah:</t>
    </r>
    <r>
      <rPr>
        <b/>
        <sz val="10"/>
        <rFont val="Arial"/>
        <family val="2"/>
        <charset val="238"/>
      </rPr>
      <t xml:space="preserve"> Evropa</t>
    </r>
  </si>
  <si>
    <r>
      <t xml:space="preserve">činnost: </t>
    </r>
    <r>
      <rPr>
        <b/>
        <sz val="10"/>
        <rFont val="Arial"/>
        <family val="2"/>
        <charset val="238"/>
      </rPr>
      <t>- dle výpisu ze živnostenského rejstříku</t>
    </r>
  </si>
  <si>
    <t>pojištění elektroniky</t>
  </si>
  <si>
    <r>
      <t xml:space="preserve">pojištěný: </t>
    </r>
    <r>
      <rPr>
        <b/>
        <sz val="10"/>
        <rFont val="Arial"/>
        <family val="2"/>
        <charset val="238"/>
      </rPr>
      <t>Centrum dopravního výzkumu, v.v.i., IČO 449 94 575</t>
    </r>
  </si>
  <si>
    <r>
      <t xml:space="preserve">pojištěný: </t>
    </r>
    <r>
      <rPr>
        <b/>
        <sz val="10"/>
        <rFont val="Arial"/>
        <family val="2"/>
        <charset val="238"/>
      </rPr>
      <t>CIMTO, s.r.o, IČO 040 50 657</t>
    </r>
  </si>
  <si>
    <t xml:space="preserve">Limit poj.plnění </t>
  </si>
  <si>
    <t>Pojištění elektroniky</t>
  </si>
  <si>
    <t>stacionární elektronika dle seznamu - ČR</t>
  </si>
  <si>
    <t>5 000 Kč
odcizení 25%, min. 5 000 Kč</t>
  </si>
  <si>
    <t>sdružený živel, odcizení, vandalismus, allrisk elektronická rizika</t>
  </si>
  <si>
    <t>přenosná elektronika dle seznamu - ČR</t>
  </si>
  <si>
    <t xml:space="preserve"> -</t>
  </si>
  <si>
    <t>přenosná elektronika dle seznamu - Evropa</t>
  </si>
  <si>
    <t>ROČNÍ POJISTNÉ - elektronika</t>
  </si>
  <si>
    <t>Pojistné - CELKEM</t>
  </si>
  <si>
    <t>I.č.</t>
  </si>
  <si>
    <t>Název</t>
  </si>
  <si>
    <t>Místnost</t>
  </si>
  <si>
    <t>Výr.č.</t>
  </si>
  <si>
    <t>Celková cena</t>
  </si>
  <si>
    <t>Pořízeno</t>
  </si>
  <si>
    <t>Pobočka</t>
  </si>
  <si>
    <t>IN/969</t>
  </si>
  <si>
    <t>zařízení pro měření tuhosti</t>
  </si>
  <si>
    <t>C613</t>
  </si>
  <si>
    <t>ČR stacionární elektronika</t>
  </si>
  <si>
    <t>03-Líšeňská</t>
  </si>
  <si>
    <t>IN/971</t>
  </si>
  <si>
    <t>spektrometr</t>
  </si>
  <si>
    <t>1706311937</t>
  </si>
  <si>
    <t>IN/1012</t>
  </si>
  <si>
    <t>zařízení pro měření rychlosti</t>
  </si>
  <si>
    <t>18008558</t>
  </si>
  <si>
    <t>IN/1013</t>
  </si>
  <si>
    <t>lis pro stanovení statického m</t>
  </si>
  <si>
    <t>YIMC109NC/AG/0458</t>
  </si>
  <si>
    <t>IN/1014</t>
  </si>
  <si>
    <t>přístroj  HPLC Agilent 1260 In</t>
  </si>
  <si>
    <t>DEAET01067</t>
  </si>
  <si>
    <t>IN/1043</t>
  </si>
  <si>
    <t>termostat TS 1006CZ/5</t>
  </si>
  <si>
    <t>843197233</t>
  </si>
  <si>
    <t>IN/1044</t>
  </si>
  <si>
    <t>odpařovací koncentrátor</t>
  </si>
  <si>
    <t>182500569</t>
  </si>
  <si>
    <t>IN/1217</t>
  </si>
  <si>
    <t>plynový chromatograf GC/TCD/FID a Vodíkový vy</t>
  </si>
  <si>
    <t>L2/316</t>
  </si>
  <si>
    <t>CN2241A017</t>
  </si>
  <si>
    <t>IN/1216</t>
  </si>
  <si>
    <t>plynový chromatograf GC/PHID</t>
  </si>
  <si>
    <t>CN2245A159</t>
  </si>
  <si>
    <t>IN/1215</t>
  </si>
  <si>
    <t>plynový chromatograf GC/MSD a Směšovač plynů</t>
  </si>
  <si>
    <t>CN2239A007</t>
  </si>
  <si>
    <t>IN/1214</t>
  </si>
  <si>
    <t>třepačka překlopná Heidolph REAX</t>
  </si>
  <si>
    <t>L2/306</t>
  </si>
  <si>
    <t>IN/1209</t>
  </si>
  <si>
    <t>spektrometr pro analýzu plynů</t>
  </si>
  <si>
    <t>AWZ2211417</t>
  </si>
  <si>
    <t>Celková pojistná částka</t>
  </si>
  <si>
    <t>rozsah pojištění</t>
  </si>
  <si>
    <t>IN/1182</t>
  </si>
  <si>
    <t>tiskárna Kyocera  TASKalfa 3554ci</t>
  </si>
  <si>
    <t>L2/402</t>
  </si>
  <si>
    <t>RVP1915881</t>
  </si>
  <si>
    <t>ČR přenosná elektronika</t>
  </si>
  <si>
    <t>IN/1183</t>
  </si>
  <si>
    <t>L2/202</t>
  </si>
  <si>
    <t>RVP1916137</t>
  </si>
  <si>
    <t>IN/1184</t>
  </si>
  <si>
    <t>L/201</t>
  </si>
  <si>
    <t>RVP1X18369</t>
  </si>
  <si>
    <t>IN/1185</t>
  </si>
  <si>
    <t>L2/302</t>
  </si>
  <si>
    <t>RVP1X18409</t>
  </si>
  <si>
    <t>IN/1186</t>
  </si>
  <si>
    <t>tiskárna Kyocera TASKalfa 358ci</t>
  </si>
  <si>
    <t>L/407</t>
  </si>
  <si>
    <t>R311908565</t>
  </si>
  <si>
    <t>IN/1188</t>
  </si>
  <si>
    <t>plynový chromatograf</t>
  </si>
  <si>
    <t>L2/318</t>
  </si>
  <si>
    <t>2116C052</t>
  </si>
  <si>
    <t>IN/1197</t>
  </si>
  <si>
    <t>vzorkovač Leckel SEQ 47/50s</t>
  </si>
  <si>
    <t>IN/1196</t>
  </si>
  <si>
    <t>IN/1195</t>
  </si>
  <si>
    <t>IN/1193</t>
  </si>
  <si>
    <t>extrakční přístroj SER 158/3</t>
  </si>
  <si>
    <t>IN/1063</t>
  </si>
  <si>
    <t>Smar Sensor HD radar 101-0415</t>
  </si>
  <si>
    <t>L2/216</t>
  </si>
  <si>
    <t>AB0015221</t>
  </si>
  <si>
    <t>Evropa přenosná elektronika</t>
  </si>
  <si>
    <t>IN/1064</t>
  </si>
  <si>
    <t>AB0015222</t>
  </si>
  <si>
    <t>IN/1007</t>
  </si>
  <si>
    <t>dvoukanálový zvukoměr 2270, G-</t>
  </si>
  <si>
    <t>3010824</t>
  </si>
  <si>
    <t>laserový skener RTC360 včetně příslušenství</t>
  </si>
  <si>
    <t>IN/1219</t>
  </si>
  <si>
    <t>SmartSensorHD radar 101-0415</t>
  </si>
  <si>
    <t>L2/227</t>
  </si>
  <si>
    <t>AB0027156</t>
  </si>
  <si>
    <t>IN/1220</t>
  </si>
  <si>
    <t>AB0027157</t>
  </si>
  <si>
    <t>IN/1221</t>
  </si>
  <si>
    <t>AB0027158</t>
  </si>
  <si>
    <t>IN/1240</t>
  </si>
  <si>
    <t>skener 3D - FARO Freestyle II</t>
  </si>
  <si>
    <t>L2/218</t>
  </si>
  <si>
    <t>FS252300084</t>
  </si>
  <si>
    <t>15.12.2023</t>
  </si>
  <si>
    <t>IN/1235</t>
  </si>
  <si>
    <t>kamery pro směrové průzkumy</t>
  </si>
  <si>
    <t>L3/108</t>
  </si>
  <si>
    <t>08.11.2023</t>
  </si>
  <si>
    <t>IN/1234</t>
  </si>
  <si>
    <t>IN/1233</t>
  </si>
  <si>
    <t>IN/1232</t>
  </si>
  <si>
    <t>IN/1231</t>
  </si>
  <si>
    <t>IN/1230</t>
  </si>
  <si>
    <t>IN/1229</t>
  </si>
  <si>
    <t>IN/1228</t>
  </si>
  <si>
    <t>IN/1227</t>
  </si>
  <si>
    <t>laboratorní vibrační mlýn</t>
  </si>
  <si>
    <t>L3/007</t>
  </si>
  <si>
    <t>13.10.2023</t>
  </si>
  <si>
    <t>IN/1226</t>
  </si>
  <si>
    <t>analytická váha XPR204/M</t>
  </si>
  <si>
    <t>L2/315</t>
  </si>
  <si>
    <t>C326418942</t>
  </si>
  <si>
    <t>25.08.2023</t>
  </si>
  <si>
    <t>IN/1225</t>
  </si>
  <si>
    <t>mikrovlnné rozkladní zařízení SW-X</t>
  </si>
  <si>
    <t>22.08.2023</t>
  </si>
  <si>
    <t>MA/13075</t>
  </si>
  <si>
    <t>notebookl Apple MacBook Pro</t>
  </si>
  <si>
    <t>FMQX9CT6C3</t>
  </si>
  <si>
    <t>MA/13076</t>
  </si>
  <si>
    <t>notebook Apple MacBook Pro</t>
  </si>
  <si>
    <t>L/215</t>
  </si>
  <si>
    <t>HPK9X124LX</t>
  </si>
  <si>
    <t>MA/13077</t>
  </si>
  <si>
    <t>JMCX2YGPXW</t>
  </si>
  <si>
    <t>MA/13078</t>
  </si>
  <si>
    <t>CXD9LNQ05G</t>
  </si>
  <si>
    <t>MA/13084</t>
  </si>
  <si>
    <t>projektor Epson EB-L630U</t>
  </si>
  <si>
    <t>L2/413</t>
  </si>
  <si>
    <t>X9PO350654L</t>
  </si>
  <si>
    <t>MA/13092</t>
  </si>
  <si>
    <t>tříosý akcelerometr Dytran</t>
  </si>
  <si>
    <t>L2/324</t>
  </si>
  <si>
    <t/>
  </si>
  <si>
    <t>Pojistná částka CELKEM</t>
  </si>
  <si>
    <r>
      <rPr>
        <b/>
        <sz val="10"/>
        <rFont val="Arial CE"/>
        <charset val="238"/>
      </rPr>
      <t>Pojištění majetku - rozšíření územní platnosti pojištění</t>
    </r>
    <r>
      <rPr>
        <sz val="10"/>
        <rFont val="Arial CE"/>
        <charset val="238"/>
      </rPr>
      <t xml:space="preserve">
Ujednává se, že místem pojištění pro movité předměty (s výjimkou cenných předmětů a finančních prostředků) je kromě míst pojištění konkrétně vymezených v této smlouvě také ostatní území České republiky.
Místem pojištění konkrétně vymezeným v této smlouvě se pro účely tohoto ujednání rozumí jak místo pojištění vymezené konkrétní adresou, tak místo pojištění podle podnikatelské činnosti pojištěného v přímé souvislosti s realizací zakázek na území ČR, pokud je touto smlouvou sjednáno.
Na úhradu všech pojistných událostí vzniklých v průběhu jednoho pojistného roku na movitých předmětech (s výjimkou cenných předmětů a finančních prostředků) umístěných na ostatním území České republiky (mimo místa pojištění konkrétně vymezená v pojistné smlouvě) poskytne pojistitel pojistné plnění v souhrnu maximálně do výše součtu horních hranic pojistného plnění sjednaných na všech místech pojištění konkrétně uvedených v pojistné smlouvě pro příslušnou skupinu movitých předmětů a pro příslušné pojistné nebezpečí (v závislosti na tom, do jaké skupiny náleží movitý předmět zasažený pojistnou událostí, a na tom, jakým pojistným nebezpečím byla pojistná událost způsobena). Plnění pojistitele z pojistných událostí uvedených v předchozí větě však současně nepřesáhne </t>
    </r>
    <r>
      <rPr>
        <b/>
        <sz val="10"/>
        <rFont val="Arial CE"/>
        <charset val="238"/>
      </rPr>
      <t>1 000 000 Kč</t>
    </r>
    <r>
      <rPr>
        <sz val="10"/>
        <rFont val="Arial CE"/>
        <charset val="238"/>
      </rPr>
      <t xml:space="preserve"> v souhrnu ze všech takových pojistných událostí nastalých v průběhu jednoho pojistného roku (bez ohledu na to, na jakých movitých předmětech a v důsledku jakých pojistných nebezpečí tyto pojistné události vznikly).</t>
    </r>
  </si>
  <si>
    <r>
      <rPr>
        <b/>
        <sz val="10"/>
        <rFont val="Arial"/>
        <family val="2"/>
        <charset val="238"/>
      </rPr>
      <t xml:space="preserve">Pád stromů, stožárů nebo jiných předmětů, náraz dopravního prostředku
</t>
    </r>
    <r>
      <rPr>
        <sz val="10"/>
        <rFont val="Arial"/>
        <family val="2"/>
        <charset val="238"/>
      </rPr>
      <t>Pojištění se vztahuje i pro případ poškození nebo zničení pojištěné věci nárazem nebo pádem, tj. nárazem dopravního prostředku (vyjma letadel), jeho částí nebo jeho nákladu do pojištěné věci, pádem stromů, stožárů nebo jiných věcí, a to i v případě, že jsou součástí poškozené věci nebo součástí téhož souboru jako poškozená věc.</t>
    </r>
  </si>
  <si>
    <r>
      <rPr>
        <b/>
        <sz val="10"/>
        <rFont val="Arial"/>
        <family val="2"/>
        <charset val="238"/>
      </rPr>
      <t xml:space="preserve">Náraz dopravního prostředku
</t>
    </r>
    <r>
      <rPr>
        <sz val="10"/>
        <rFont val="Arial"/>
        <family val="2"/>
        <charset val="238"/>
      </rPr>
      <t>Pojištění se vztahuje rovněž na poškození nebo zničení pojištěné věci nárazem dopravního prostředku nebo jeho nákladu, a to i tehdy, byl-li tento dopravního prostředek řízen nebo provozován pojistníkem nebo pojištěným. Pojištění se v rozsahu dle tohoto článku sjednává na první riziko s limitem pojistného plnění pro jednu a všechny pojistné události nastalé v průběhu jednoho pojistného roku ve výši 100 000 Kč a se spoluúčastí ve výši 3 000 Kč.</t>
    </r>
  </si>
  <si>
    <r>
      <rPr>
        <b/>
        <sz val="10"/>
        <rFont val="Arial CE"/>
        <charset val="238"/>
      </rPr>
      <t>Automatické pojištění nově nabytého majetku</t>
    </r>
    <r>
      <rPr>
        <sz val="10"/>
        <rFont val="Arial CE"/>
        <charset val="238"/>
      </rPr>
      <t xml:space="preserve">
</t>
    </r>
    <r>
      <rPr>
        <sz val="10"/>
        <rFont val="Arial"/>
        <family val="2"/>
        <charset val="238"/>
      </rPr>
      <t xml:space="preserve">Ujednává se, že pojistitel nebude namítat podpojištění, pokud pojistná hodnota pojištěné věci, resp. souboru věcí nepřesáhne pojistnou částku pojištěné věci, resp. souboru věcí, o více než 15 % ať už v důsledku inflace, kurzových změn, technologických změn na trhu s předmětem pojištění nebo nabytí nového majetku pojištěným v průběhu pojistného období, kdy takto nabytý majetek je automaticky zahrnut do pojištění.
Pojištěný je povinen oznámit navýšení pojistných částek, pokud dojde ke zvýšení hodnoty pojištěných věcí v průběhu pojistného období o více než 15 %. Pojistitel se v takovém případě zavazuje účtovat dodatečné pojistné vypočtené pojistnou sazbou použitou pro výpočet pojistného uvedeného v pojistné smlouvě. </t>
    </r>
  </si>
  <si>
    <r>
      <rPr>
        <b/>
        <sz val="10"/>
        <rFont val="Arial"/>
        <family val="2"/>
        <charset val="238"/>
      </rPr>
      <t>Nemovitý objekt ve výstavbě nebo rekonstrukci</t>
    </r>
    <r>
      <rPr>
        <sz val="10"/>
        <rFont val="Arial"/>
        <family val="2"/>
        <charset val="238"/>
      </rPr>
      <t xml:space="preserve">
Ujednává se, že se pojištění vztahuje také na výše specifikovaný nemovitý objekt ve výstavbě nebo rekonstrukci. Předpokladem poskytnutí pojistného plnění je prokázání, že výstavba nebo rekonstrukce byly prováděny oprávněně v souladu s obecně závaznými právními předpisy, tzn. na základě vydaného územního souhlasu, stavebního povolení nebo ohlášení stavby, pokud jsou právními předpisy vyžadovány.</t>
    </r>
  </si>
  <si>
    <t xml:space="preserve">Část A) Pojištění majetku, odpovědnosti a elektroniky - specifikace rozsahu pojištění                        </t>
  </si>
  <si>
    <t>Příloha č. 1A</t>
  </si>
  <si>
    <t>seznam předmětů pojištění</t>
  </si>
  <si>
    <t xml:space="preserve">Škodní průběh </t>
  </si>
  <si>
    <t>druh pojištění</t>
  </si>
  <si>
    <t>výše plnění</t>
  </si>
  <si>
    <t>majetke</t>
  </si>
  <si>
    <t>5 560 Kč</t>
  </si>
  <si>
    <t>odpovědnost</t>
  </si>
  <si>
    <t>elektronika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</si>
</sst>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\ &quot;Kč&quot;"/>
  </numFmts>
  <fonts count="3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4"/>
      <name val="Arial"/>
      <family val="2"/>
      <charset val="238"/>
    </font>
    <font>
      <b/>
      <u/>
      <sz val="12"/>
      <name val="Arial"/>
      <family val="2"/>
      <charset val="238"/>
    </font>
    <font>
      <sz val="18"/>
      <name val="Arial"/>
      <family val="2"/>
      <charset val="238"/>
    </font>
    <font>
      <b/>
      <sz val="10"/>
      <name val="Arial CE"/>
      <charset val="238"/>
    </font>
    <font>
      <sz val="24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b/>
      <sz val="12"/>
      <color theme="3" tint="-0.249977111117893"/>
      <name val="Arial"/>
      <family val="2"/>
      <charset val="238"/>
    </font>
    <font>
      <b/>
      <sz val="11"/>
      <name val="Arial"/>
      <family val="2"/>
      <charset val="238"/>
    </font>
    <font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6A42"/>
      <name val="Arial"/>
      <family val="2"/>
      <charset val="238"/>
    </font>
    <font>
      <sz val="10"/>
      <color rgb="FF2DAAA5"/>
      <name val="Arial"/>
      <family val="2"/>
      <charset val="238"/>
    </font>
    <font>
      <sz val="10"/>
      <color indexed="49"/>
      <name val="Arial"/>
      <family val="2"/>
      <charset val="238"/>
    </font>
    <font>
      <b/>
      <sz val="10"/>
      <color rgb="FF2DAAA5"/>
      <name val="Arial"/>
      <family val="2"/>
      <charset val="238"/>
    </font>
    <font>
      <sz val="14"/>
      <color rgb="FFFF0000"/>
      <name val="Arial"/>
      <family val="2"/>
      <charset val="238"/>
    </font>
    <font>
      <b/>
      <u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A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3" fillId="0" borderId="0"/>
    <xf numFmtId="0" fontId="4" fillId="0" borderId="0"/>
    <xf numFmtId="44" fontId="2" fillId="0" borderId="0" applyFont="0" applyFill="0" applyBorder="0" applyAlignment="0" applyProtection="0"/>
    <xf numFmtId="0" fontId="1" fillId="0" borderId="0"/>
  </cellStyleXfs>
  <cellXfs count="287">
    <xf numFmtId="0" fontId="0" fillId="0" borderId="0" xfId="0"/>
    <xf numFmtId="0" fontId="7" fillId="3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165" fontId="7" fillId="3" borderId="7" xfId="0" applyNumberFormat="1" applyFont="1" applyFill="1" applyBorder="1" applyAlignment="1">
      <alignment horizontal="right" vertical="center" inden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165" fontId="1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0" borderId="4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4" fontId="6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165" fontId="10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165" fontId="16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165" fontId="17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0" fillId="0" borderId="9" xfId="4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165" fontId="10" fillId="0" borderId="1" xfId="1" applyNumberFormat="1" applyFont="1" applyFill="1" applyBorder="1" applyAlignment="1">
      <alignment horizontal="right" vertical="center" wrapText="1" indent="1"/>
    </xf>
    <xf numFmtId="164" fontId="3" fillId="0" borderId="1" xfId="1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center" vertical="center"/>
    </xf>
    <xf numFmtId="165" fontId="3" fillId="0" borderId="20" xfId="1" applyNumberFormat="1" applyFont="1" applyFill="1" applyBorder="1" applyAlignment="1">
      <alignment horizontal="righ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0" fillId="0" borderId="16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 wrapText="1"/>
    </xf>
    <xf numFmtId="164" fontId="10" fillId="0" borderId="14" xfId="1" applyNumberFormat="1" applyFont="1" applyFill="1" applyBorder="1" applyAlignment="1">
      <alignment horizontal="center" vertical="center"/>
    </xf>
    <xf numFmtId="165" fontId="10" fillId="0" borderId="14" xfId="1" applyNumberFormat="1" applyFont="1" applyFill="1" applyBorder="1" applyAlignment="1">
      <alignment horizontal="right" vertical="center" wrapText="1" indent="1"/>
    </xf>
    <xf numFmtId="165" fontId="3" fillId="0" borderId="25" xfId="1" applyNumberFormat="1" applyFont="1" applyFill="1" applyBorder="1" applyAlignment="1">
      <alignment horizontal="right" vertical="center" wrapText="1" indent="1"/>
    </xf>
    <xf numFmtId="0" fontId="10" fillId="0" borderId="22" xfId="0" applyFont="1" applyBorder="1" applyAlignment="1">
      <alignment horizontal="center" vertical="center"/>
    </xf>
    <xf numFmtId="164" fontId="10" fillId="0" borderId="4" xfId="1" applyNumberFormat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right" vertical="center" wrapText="1" indent="1"/>
    </xf>
    <xf numFmtId="165" fontId="3" fillId="0" borderId="23" xfId="1" applyNumberFormat="1" applyFont="1" applyFill="1" applyBorder="1" applyAlignment="1">
      <alignment horizontal="right" vertical="center" wrapText="1" indent="1"/>
    </xf>
    <xf numFmtId="165" fontId="10" fillId="0" borderId="19" xfId="1" applyNumberFormat="1" applyFont="1" applyFill="1" applyBorder="1" applyAlignment="1">
      <alignment horizontal="right" vertical="center" wrapText="1" indent="1"/>
    </xf>
    <xf numFmtId="0" fontId="10" fillId="0" borderId="26" xfId="0" applyFont="1" applyBorder="1" applyAlignment="1">
      <alignment horizontal="center" vertical="center"/>
    </xf>
    <xf numFmtId="165" fontId="10" fillId="0" borderId="17" xfId="1" applyNumberFormat="1" applyFont="1" applyFill="1" applyBorder="1" applyAlignment="1">
      <alignment horizontal="right" vertical="center" wrapText="1" indent="1"/>
    </xf>
    <xf numFmtId="0" fontId="10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 indent="1"/>
    </xf>
    <xf numFmtId="165" fontId="10" fillId="0" borderId="18" xfId="1" applyNumberFormat="1" applyFont="1" applyFill="1" applyBorder="1" applyAlignment="1">
      <alignment horizontal="right" vertical="center" wrapText="1" indent="1"/>
    </xf>
    <xf numFmtId="0" fontId="13" fillId="0" borderId="0" xfId="0" applyFont="1"/>
    <xf numFmtId="0" fontId="19" fillId="0" borderId="0" xfId="0" applyFont="1"/>
    <xf numFmtId="0" fontId="10" fillId="3" borderId="5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indent="1"/>
    </xf>
    <xf numFmtId="0" fontId="10" fillId="2" borderId="30" xfId="0" applyFont="1" applyFill="1" applyBorder="1" applyAlignment="1">
      <alignment vertical="center"/>
    </xf>
    <xf numFmtId="0" fontId="3" fillId="0" borderId="0" xfId="0" applyFont="1"/>
    <xf numFmtId="0" fontId="10" fillId="3" borderId="5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center" vertical="center"/>
    </xf>
    <xf numFmtId="165" fontId="10" fillId="3" borderId="7" xfId="0" applyNumberFormat="1" applyFont="1" applyFill="1" applyBorder="1" applyAlignment="1">
      <alignment horizontal="right" vertical="center" indent="1"/>
    </xf>
    <xf numFmtId="165" fontId="10" fillId="0" borderId="21" xfId="0" applyNumberFormat="1" applyFont="1" applyBorder="1" applyAlignment="1">
      <alignment horizontal="right" vertical="center" indent="1"/>
    </xf>
    <xf numFmtId="165" fontId="10" fillId="0" borderId="4" xfId="0" applyNumberFormat="1" applyFont="1" applyBorder="1" applyAlignment="1">
      <alignment horizontal="right" vertical="center" indent="1"/>
    </xf>
    <xf numFmtId="164" fontId="3" fillId="0" borderId="2" xfId="1" applyNumberFormat="1" applyFont="1" applyBorder="1" applyAlignment="1">
      <alignment horizontal="left" vertical="center" wrapText="1" indent="1"/>
    </xf>
    <xf numFmtId="164" fontId="3" fillId="0" borderId="1" xfId="1" applyNumberFormat="1" applyFont="1" applyBorder="1" applyAlignment="1">
      <alignment horizontal="left" vertical="center" wrapText="1" indent="1"/>
    </xf>
    <xf numFmtId="165" fontId="3" fillId="0" borderId="25" xfId="1" applyNumberFormat="1" applyFont="1" applyBorder="1" applyAlignment="1">
      <alignment horizontal="righ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10" fillId="0" borderId="8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3" borderId="32" xfId="0" applyFont="1" applyFill="1" applyBorder="1" applyAlignment="1">
      <alignment vertical="center"/>
    </xf>
    <xf numFmtId="0" fontId="3" fillId="3" borderId="33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10" fillId="0" borderId="27" xfId="0" applyFont="1" applyBorder="1" applyAlignment="1">
      <alignment horizontal="right" vertical="center" wrapText="1" inden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65" fontId="10" fillId="0" borderId="12" xfId="1" applyNumberFormat="1" applyFont="1" applyFill="1" applyBorder="1" applyAlignment="1">
      <alignment horizontal="right" vertical="center" wrapText="1" indent="1"/>
    </xf>
    <xf numFmtId="165" fontId="10" fillId="0" borderId="2" xfId="1" applyNumberFormat="1" applyFont="1" applyFill="1" applyBorder="1" applyAlignment="1">
      <alignment horizontal="right" vertical="center" wrapText="1" indent="1"/>
    </xf>
    <xf numFmtId="0" fontId="10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0" fillId="0" borderId="35" xfId="0" applyFont="1" applyBorder="1" applyAlignment="1">
      <alignment horizontal="center" vertical="center"/>
    </xf>
    <xf numFmtId="164" fontId="10" fillId="0" borderId="2" xfId="1" applyNumberFormat="1" applyFont="1" applyFill="1" applyBorder="1" applyAlignment="1">
      <alignment horizontal="center" vertical="center"/>
    </xf>
    <xf numFmtId="165" fontId="3" fillId="0" borderId="36" xfId="1" applyNumberFormat="1" applyFont="1" applyBorder="1" applyAlignment="1">
      <alignment horizontal="righ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165" fontId="10" fillId="0" borderId="31" xfId="1" applyNumberFormat="1" applyFont="1" applyFill="1" applyBorder="1" applyAlignment="1">
      <alignment horizontal="right" vertical="center" wrapText="1" indent="1"/>
    </xf>
    <xf numFmtId="0" fontId="0" fillId="0" borderId="17" xfId="0" applyBorder="1" applyAlignment="1">
      <alignment horizontal="right" vertical="center" wrapText="1" indent="1"/>
    </xf>
    <xf numFmtId="0" fontId="22" fillId="0" borderId="0" xfId="0" applyFont="1" applyAlignment="1">
      <alignment vertical="center"/>
    </xf>
    <xf numFmtId="164" fontId="10" fillId="2" borderId="1" xfId="4" applyNumberFormat="1" applyFont="1" applyFill="1" applyBorder="1" applyAlignment="1">
      <alignment horizontal="right" vertical="center" wrapText="1" indent="1"/>
    </xf>
    <xf numFmtId="164" fontId="10" fillId="2" borderId="14" xfId="4" applyNumberFormat="1" applyFont="1" applyFill="1" applyBorder="1" applyAlignment="1">
      <alignment horizontal="right" vertical="center" wrapText="1" indent="1"/>
    </xf>
    <xf numFmtId="164" fontId="7" fillId="3" borderId="6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164" fontId="10" fillId="0" borderId="9" xfId="4" applyNumberFormat="1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10" fillId="2" borderId="4" xfId="0" applyFont="1" applyFill="1" applyBorder="1" applyAlignment="1">
      <alignment vertical="center" wrapText="1"/>
    </xf>
    <xf numFmtId="164" fontId="10" fillId="0" borderId="21" xfId="4" applyNumberFormat="1" applyFont="1" applyBorder="1" applyAlignment="1">
      <alignment horizontal="center" vertical="center"/>
    </xf>
    <xf numFmtId="164" fontId="3" fillId="2" borderId="21" xfId="4" applyNumberFormat="1" applyFont="1" applyFill="1" applyBorder="1" applyAlignment="1">
      <alignment horizontal="right" vertical="center" wrapText="1" indent="1"/>
    </xf>
    <xf numFmtId="0" fontId="3" fillId="2" borderId="23" xfId="0" applyFont="1" applyFill="1" applyBorder="1" applyAlignment="1">
      <alignment horizontal="left" vertical="center" wrapText="1" indent="1"/>
    </xf>
    <xf numFmtId="0" fontId="10" fillId="2" borderId="1" xfId="0" applyFont="1" applyFill="1" applyBorder="1" applyAlignment="1">
      <alignment vertical="center" wrapText="1"/>
    </xf>
    <xf numFmtId="164" fontId="10" fillId="0" borderId="1" xfId="4" applyNumberFormat="1" applyFont="1" applyBorder="1" applyAlignment="1">
      <alignment horizontal="center" vertical="center"/>
    </xf>
    <xf numFmtId="164" fontId="3" fillId="2" borderId="1" xfId="4" applyNumberFormat="1" applyFont="1" applyFill="1" applyBorder="1" applyAlignment="1">
      <alignment horizontal="right" vertical="center" wrapText="1" indent="1"/>
    </xf>
    <xf numFmtId="0" fontId="3" fillId="2" borderId="20" xfId="0" applyFont="1" applyFill="1" applyBorder="1" applyAlignment="1">
      <alignment horizontal="left" vertical="center" wrapText="1" indent="1"/>
    </xf>
    <xf numFmtId="164" fontId="3" fillId="0" borderId="4" xfId="4" applyNumberFormat="1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/>
    </xf>
    <xf numFmtId="164" fontId="3" fillId="0" borderId="1" xfId="4" applyNumberFormat="1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center" vertical="center"/>
    </xf>
    <xf numFmtId="0" fontId="10" fillId="2" borderId="14" xfId="0" applyFont="1" applyFill="1" applyBorder="1" applyAlignment="1">
      <alignment vertical="center" wrapText="1"/>
    </xf>
    <xf numFmtId="164" fontId="10" fillId="0" borderId="14" xfId="4" applyNumberFormat="1" applyFont="1" applyBorder="1" applyAlignment="1">
      <alignment horizontal="center" vertical="center"/>
    </xf>
    <xf numFmtId="164" fontId="3" fillId="2" borderId="14" xfId="4" applyNumberFormat="1" applyFont="1" applyFill="1" applyBorder="1" applyAlignment="1">
      <alignment horizontal="right" vertical="center" wrapText="1" indent="1"/>
    </xf>
    <xf numFmtId="164" fontId="6" fillId="0" borderId="0" xfId="4" applyNumberFormat="1" applyFont="1" applyAlignment="1">
      <alignment horizontal="center" vertical="center"/>
    </xf>
    <xf numFmtId="164" fontId="23" fillId="0" borderId="0" xfId="4" applyNumberFormat="1" applyFont="1" applyAlignment="1">
      <alignment vertical="center"/>
    </xf>
    <xf numFmtId="164" fontId="3" fillId="0" borderId="0" xfId="4" applyNumberFormat="1" applyFont="1" applyAlignment="1">
      <alignment horizontal="right" vertical="center" wrapText="1"/>
    </xf>
    <xf numFmtId="164" fontId="3" fillId="0" borderId="0" xfId="4" applyNumberFormat="1" applyFont="1" applyAlignment="1">
      <alignment horizontal="center" vertical="center" wrapText="1"/>
    </xf>
    <xf numFmtId="164" fontId="10" fillId="0" borderId="0" xfId="4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0" fillId="0" borderId="27" xfId="0" applyBorder="1" applyAlignment="1">
      <alignment horizontal="right" vertical="center" wrapText="1" indent="1"/>
    </xf>
    <xf numFmtId="164" fontId="3" fillId="0" borderId="14" xfId="4" applyNumberFormat="1" applyFont="1" applyBorder="1" applyAlignment="1">
      <alignment horizontal="left" vertical="center" wrapText="1" indent="1"/>
    </xf>
    <xf numFmtId="164" fontId="10" fillId="2" borderId="31" xfId="4" applyNumberFormat="1" applyFont="1" applyFill="1" applyBorder="1" applyAlignment="1">
      <alignment horizontal="right" vertical="center" wrapText="1" indent="1"/>
    </xf>
    <xf numFmtId="0" fontId="3" fillId="0" borderId="17" xfId="0" applyFont="1" applyBorder="1" applyAlignment="1">
      <alignment horizontal="right" vertical="center" wrapText="1" indent="1"/>
    </xf>
    <xf numFmtId="0" fontId="3" fillId="0" borderId="0" xfId="0" applyFont="1" applyAlignment="1">
      <alignment horizontal="left" vertical="center"/>
    </xf>
    <xf numFmtId="164" fontId="3" fillId="0" borderId="0" xfId="4" applyNumberFormat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3" fillId="0" borderId="15" xfId="0" applyFont="1" applyBorder="1" applyAlignment="1">
      <alignment horizontal="center" vertical="center"/>
    </xf>
    <xf numFmtId="164" fontId="10" fillId="2" borderId="21" xfId="4" applyNumberFormat="1" applyFont="1" applyFill="1" applyBorder="1" applyAlignment="1">
      <alignment horizontal="right" vertical="center" wrapText="1" indent="1"/>
    </xf>
    <xf numFmtId="164" fontId="10" fillId="2" borderId="4" xfId="4" applyNumberFormat="1" applyFont="1" applyFill="1" applyBorder="1" applyAlignment="1">
      <alignment horizontal="center" vertical="center" wrapText="1"/>
    </xf>
    <xf numFmtId="164" fontId="3" fillId="0" borderId="31" xfId="4" applyNumberFormat="1" applyFont="1" applyBorder="1" applyAlignment="1">
      <alignment horizontal="left" vertical="center" wrapText="1" indent="1"/>
    </xf>
    <xf numFmtId="0" fontId="3" fillId="0" borderId="17" xfId="0" applyFont="1" applyBorder="1" applyAlignment="1">
      <alignment horizontal="left" vertical="center" wrapText="1" indent="1"/>
    </xf>
    <xf numFmtId="0" fontId="3" fillId="0" borderId="16" xfId="0" applyFont="1" applyBorder="1" applyAlignment="1">
      <alignment horizontal="center" vertical="center"/>
    </xf>
    <xf numFmtId="0" fontId="10" fillId="0" borderId="38" xfId="0" applyFont="1" applyBorder="1" applyAlignment="1">
      <alignment horizontal="left" vertical="center" wrapText="1"/>
    </xf>
    <xf numFmtId="164" fontId="10" fillId="2" borderId="38" xfId="4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 indent="1"/>
    </xf>
    <xf numFmtId="164" fontId="6" fillId="0" borderId="0" xfId="4" applyNumberFormat="1" applyFont="1" applyBorder="1" applyAlignment="1">
      <alignment horizontal="center" vertical="center"/>
    </xf>
    <xf numFmtId="164" fontId="23" fillId="0" borderId="0" xfId="4" applyNumberFormat="1" applyFont="1" applyBorder="1" applyAlignment="1">
      <alignment vertical="center"/>
    </xf>
    <xf numFmtId="164" fontId="3" fillId="0" borderId="0" xfId="4" applyNumberFormat="1" applyFont="1" applyBorder="1" applyAlignment="1">
      <alignment horizontal="right" vertical="center" wrapText="1"/>
    </xf>
    <xf numFmtId="164" fontId="3" fillId="2" borderId="0" xfId="4" applyNumberFormat="1" applyFont="1" applyFill="1" applyBorder="1" applyAlignment="1">
      <alignment horizontal="center" vertical="center" wrapText="1"/>
    </xf>
    <xf numFmtId="164" fontId="3" fillId="0" borderId="0" xfId="4" applyNumberFormat="1" applyFont="1" applyBorder="1" applyAlignment="1">
      <alignment horizontal="center" vertical="center" wrapText="1"/>
    </xf>
    <xf numFmtId="0" fontId="7" fillId="3" borderId="7" xfId="0" applyFont="1" applyFill="1" applyBorder="1" applyAlignment="1">
      <alignment vertic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4" fontId="10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0" fontId="10" fillId="4" borderId="39" xfId="0" applyFont="1" applyFill="1" applyBorder="1" applyAlignment="1" applyProtection="1">
      <alignment horizontal="center" vertical="center"/>
      <protection locked="0"/>
    </xf>
    <xf numFmtId="0" fontId="10" fillId="4" borderId="40" xfId="0" applyFont="1" applyFill="1" applyBorder="1" applyAlignment="1" applyProtection="1">
      <alignment horizontal="center" vertical="center"/>
      <protection locked="0"/>
    </xf>
    <xf numFmtId="4" fontId="10" fillId="4" borderId="40" xfId="0" applyNumberFormat="1" applyFont="1" applyFill="1" applyBorder="1" applyAlignment="1" applyProtection="1">
      <alignment horizontal="center" vertical="center"/>
      <protection locked="0"/>
    </xf>
    <xf numFmtId="0" fontId="10" fillId="4" borderId="4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1" xfId="0" applyFont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indent="1"/>
      <protection locked="0"/>
    </xf>
    <xf numFmtId="165" fontId="3" fillId="0" borderId="42" xfId="0" applyNumberFormat="1" applyFont="1" applyBorder="1" applyAlignment="1" applyProtection="1">
      <alignment horizontal="right" vertical="center" indent="1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left" vertical="center"/>
      <protection locked="0"/>
    </xf>
    <xf numFmtId="0" fontId="6" fillId="4" borderId="6" xfId="0" applyFont="1" applyFill="1" applyBorder="1" applyAlignment="1" applyProtection="1">
      <alignment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165" fontId="6" fillId="4" borderId="6" xfId="0" applyNumberFormat="1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49" fontId="30" fillId="0" borderId="11" xfId="5" applyNumberFormat="1" applyFont="1" applyBorder="1" applyAlignment="1">
      <alignment horizontal="left" vertical="center" indent="1"/>
    </xf>
    <xf numFmtId="49" fontId="30" fillId="0" borderId="1" xfId="5" applyNumberFormat="1" applyFont="1" applyBorder="1" applyAlignment="1">
      <alignment horizontal="left" vertical="center"/>
    </xf>
    <xf numFmtId="49" fontId="30" fillId="0" borderId="1" xfId="5" applyNumberFormat="1" applyFont="1" applyBorder="1" applyAlignment="1">
      <alignment horizontal="left" vertical="center" indent="1"/>
    </xf>
    <xf numFmtId="165" fontId="30" fillId="0" borderId="1" xfId="5" applyNumberFormat="1" applyFont="1" applyBorder="1" applyAlignment="1">
      <alignment horizontal="right" vertical="center" indent="1"/>
    </xf>
    <xf numFmtId="14" fontId="30" fillId="0" borderId="1" xfId="5" applyNumberFormat="1" applyFont="1" applyBorder="1" applyAlignment="1">
      <alignment horizontal="center" vertical="center"/>
    </xf>
    <xf numFmtId="0" fontId="3" fillId="0" borderId="17" xfId="0" applyFont="1" applyBorder="1" applyAlignment="1" applyProtection="1">
      <alignment horizontal="center" vertical="center"/>
      <protection locked="0"/>
    </xf>
    <xf numFmtId="0" fontId="31" fillId="2" borderId="1" xfId="0" applyFont="1" applyFill="1" applyBorder="1" applyAlignment="1">
      <alignment vertical="center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49" fontId="30" fillId="0" borderId="13" xfId="5" applyNumberFormat="1" applyFont="1" applyBorder="1" applyAlignment="1">
      <alignment horizontal="left" vertical="center" indent="1"/>
    </xf>
    <xf numFmtId="49" fontId="30" fillId="0" borderId="14" xfId="5" applyNumberFormat="1" applyFont="1" applyBorder="1" applyAlignment="1">
      <alignment horizontal="left" vertical="center"/>
    </xf>
    <xf numFmtId="0" fontId="31" fillId="2" borderId="14" xfId="0" applyFont="1" applyFill="1" applyBorder="1" applyAlignment="1">
      <alignment vertical="center"/>
    </xf>
    <xf numFmtId="49" fontId="30" fillId="0" borderId="14" xfId="5" applyNumberFormat="1" applyFont="1" applyBorder="1" applyAlignment="1">
      <alignment horizontal="left" vertical="center" indent="1"/>
    </xf>
    <xf numFmtId="165" fontId="30" fillId="0" borderId="14" xfId="5" applyNumberFormat="1" applyFont="1" applyBorder="1" applyAlignment="1">
      <alignment horizontal="right" vertical="center" indent="1"/>
    </xf>
    <xf numFmtId="14" fontId="30" fillId="0" borderId="14" xfId="5" applyNumberFormat="1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6" fillId="4" borderId="46" xfId="0" applyFont="1" applyFill="1" applyBorder="1" applyAlignment="1" applyProtection="1">
      <alignment horizontal="left" vertical="center"/>
      <protection locked="0"/>
    </xf>
    <xf numFmtId="0" fontId="6" fillId="4" borderId="47" xfId="0" applyFont="1" applyFill="1" applyBorder="1" applyAlignment="1" applyProtection="1">
      <alignment vertical="center"/>
      <protection locked="0"/>
    </xf>
    <xf numFmtId="0" fontId="6" fillId="4" borderId="47" xfId="0" applyFont="1" applyFill="1" applyBorder="1" applyAlignment="1" applyProtection="1">
      <alignment horizontal="center" vertical="center"/>
      <protection locked="0"/>
    </xf>
    <xf numFmtId="165" fontId="6" fillId="4" borderId="47" xfId="0" applyNumberFormat="1" applyFont="1" applyFill="1" applyBorder="1" applyAlignment="1" applyProtection="1">
      <alignment horizontal="center" vertical="center"/>
      <protection locked="0"/>
    </xf>
    <xf numFmtId="0" fontId="6" fillId="4" borderId="48" xfId="0" applyFont="1" applyFill="1" applyBorder="1" applyAlignment="1" applyProtection="1">
      <alignment vertical="center"/>
      <protection locked="0"/>
    </xf>
    <xf numFmtId="0" fontId="3" fillId="2" borderId="49" xfId="0" applyFont="1" applyFill="1" applyBorder="1" applyAlignment="1" applyProtection="1">
      <alignment horizontal="left" vertical="center" indent="1"/>
      <protection locked="0"/>
    </xf>
    <xf numFmtId="0" fontId="3" fillId="2" borderId="43" xfId="0" applyFont="1" applyFill="1" applyBorder="1" applyAlignment="1" applyProtection="1">
      <alignment horizontal="left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left" vertical="center" indent="1"/>
      <protection locked="0"/>
    </xf>
    <xf numFmtId="165" fontId="3" fillId="2" borderId="43" xfId="0" applyNumberFormat="1" applyFont="1" applyFill="1" applyBorder="1" applyAlignment="1" applyProtection="1">
      <alignment horizontal="right" vertical="center" indent="1"/>
      <protection locked="0"/>
    </xf>
    <xf numFmtId="14" fontId="3" fillId="2" borderId="43" xfId="0" applyNumberFormat="1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45" xfId="0" applyFont="1" applyFill="1" applyBorder="1" applyAlignment="1" applyProtection="1">
      <alignment horizontal="center" vertical="center"/>
      <protection locked="0"/>
    </xf>
    <xf numFmtId="0" fontId="3" fillId="2" borderId="35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165" fontId="3" fillId="2" borderId="2" xfId="0" applyNumberFormat="1" applyFont="1" applyFill="1" applyBorder="1" applyAlignment="1" applyProtection="1">
      <alignment horizontal="right" vertical="center" indent="1"/>
      <protection locked="0"/>
    </xf>
    <xf numFmtId="14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left" vertical="center" inden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 indent="1"/>
      <protection locked="0"/>
    </xf>
    <xf numFmtId="165" fontId="3" fillId="2" borderId="1" xfId="0" applyNumberFormat="1" applyFont="1" applyFill="1" applyBorder="1" applyAlignment="1" applyProtection="1">
      <alignment horizontal="right" vertical="center" indent="1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0" fillId="0" borderId="2" xfId="5" applyNumberFormat="1" applyFont="1" applyBorder="1" applyAlignment="1">
      <alignment horizontal="left" vertical="center"/>
    </xf>
    <xf numFmtId="165" fontId="30" fillId="0" borderId="2" xfId="5" applyNumberFormat="1" applyFont="1" applyBorder="1" applyAlignment="1">
      <alignment horizontal="right" vertical="center" inden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left" vertical="center" indent="1"/>
      <protection locked="0"/>
    </xf>
    <xf numFmtId="49" fontId="30" fillId="0" borderId="38" xfId="5" applyNumberFormat="1" applyFont="1" applyBorder="1" applyAlignment="1">
      <alignment horizontal="left" vertical="center"/>
    </xf>
    <xf numFmtId="0" fontId="3" fillId="2" borderId="50" xfId="0" applyFont="1" applyFill="1" applyBorder="1" applyAlignment="1" applyProtection="1">
      <alignment horizontal="center" vertical="center"/>
      <protection locked="0"/>
    </xf>
    <xf numFmtId="49" fontId="32" fillId="0" borderId="14" xfId="2" applyNumberFormat="1" applyFont="1" applyBorder="1" applyAlignment="1">
      <alignment horizontal="left"/>
    </xf>
    <xf numFmtId="1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0" fontId="6" fillId="4" borderId="5" xfId="0" applyFont="1" applyFill="1" applyBorder="1" applyAlignment="1" applyProtection="1">
      <alignment vertical="center"/>
      <protection locked="0"/>
    </xf>
    <xf numFmtId="0" fontId="13" fillId="4" borderId="6" xfId="0" applyFont="1" applyFill="1" applyBorder="1" applyAlignment="1" applyProtection="1">
      <alignment vertical="center"/>
      <protection locked="0"/>
    </xf>
    <xf numFmtId="0" fontId="13" fillId="4" borderId="6" xfId="0" applyFont="1" applyFill="1" applyBorder="1" applyAlignment="1" applyProtection="1">
      <alignment horizontal="center" vertical="center"/>
      <protection locked="0"/>
    </xf>
    <xf numFmtId="165" fontId="6" fillId="4" borderId="7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/>
    </xf>
    <xf numFmtId="0" fontId="34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3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38" fillId="0" borderId="0" xfId="0" applyFont="1"/>
    <xf numFmtId="0" fontId="27" fillId="0" borderId="0" xfId="0" applyFont="1"/>
    <xf numFmtId="0" fontId="0" fillId="2" borderId="0" xfId="0" applyFill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36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2" borderId="9" xfId="0" applyFont="1" applyFill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10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164" fontId="3" fillId="2" borderId="9" xfId="4" applyNumberFormat="1" applyFont="1" applyFill="1" applyBorder="1" applyAlignment="1">
      <alignment horizontal="right" vertical="center" wrapText="1" indent="1"/>
    </xf>
    <xf numFmtId="0" fontId="3" fillId="0" borderId="3" xfId="0" applyFont="1" applyBorder="1" applyAlignment="1">
      <alignment horizontal="right" vertical="center" wrapText="1" indent="1"/>
    </xf>
    <xf numFmtId="0" fontId="3" fillId="0" borderId="38" xfId="0" applyFont="1" applyBorder="1" applyAlignment="1">
      <alignment horizontal="right" vertical="center" wrapText="1" indent="1"/>
    </xf>
    <xf numFmtId="164" fontId="3" fillId="0" borderId="9" xfId="4" applyNumberFormat="1" applyFont="1" applyBorder="1" applyAlignment="1">
      <alignment horizontal="left" vertical="center" wrapText="1" indent="1"/>
    </xf>
    <xf numFmtId="0" fontId="3" fillId="0" borderId="38" xfId="0" applyFont="1" applyBorder="1" applyAlignment="1">
      <alignment horizontal="left" vertical="center" wrapText="1" indent="1"/>
    </xf>
    <xf numFmtId="164" fontId="10" fillId="2" borderId="9" xfId="4" applyNumberFormat="1" applyFont="1" applyFill="1" applyBorder="1" applyAlignment="1">
      <alignment horizontal="right" vertical="center" wrapText="1" indent="1"/>
    </xf>
    <xf numFmtId="0" fontId="3" fillId="0" borderId="4" xfId="0" applyFont="1" applyBorder="1" applyAlignment="1">
      <alignment horizontal="right" vertical="center" wrapText="1" indent="1"/>
    </xf>
  </cellXfs>
  <cellStyles count="6">
    <cellStyle name="Měna" xfId="1" builtinId="4"/>
    <cellStyle name="Měna 2" xfId="4" xr:uid="{00000000-0005-0000-0000-000001000000}"/>
    <cellStyle name="Normální" xfId="0" builtinId="0"/>
    <cellStyle name="normální 2" xfId="2" xr:uid="{00000000-0005-0000-0000-000003000000}"/>
    <cellStyle name="Normální 3" xfId="5" xr:uid="{0E7FE25E-204B-46FC-AC56-C83B5ED10915}"/>
    <cellStyle name="Normální 6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28</xdr:row>
      <xdr:rowOff>0</xdr:rowOff>
    </xdr:from>
    <xdr:to>
      <xdr:col>5</xdr:col>
      <xdr:colOff>971550</xdr:colOff>
      <xdr:row>28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BB423E1-10DE-43BA-8962-DD084E85A5CC}"/>
            </a:ext>
          </a:extLst>
        </xdr:cNvPr>
        <xdr:cNvSpPr>
          <a:spLocks noChangeArrowheads="1"/>
        </xdr:cNvSpPr>
      </xdr:nvSpPr>
      <xdr:spPr bwMode="auto">
        <a:xfrm>
          <a:off x="481965" y="11401425"/>
          <a:ext cx="9058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28</xdr:row>
      <xdr:rowOff>0</xdr:rowOff>
    </xdr:from>
    <xdr:to>
      <xdr:col>5</xdr:col>
      <xdr:colOff>971550</xdr:colOff>
      <xdr:row>28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7AAACCE-812B-4C00-B7E5-03AE2A9D0E08}"/>
            </a:ext>
          </a:extLst>
        </xdr:cNvPr>
        <xdr:cNvSpPr>
          <a:spLocks noChangeArrowheads="1"/>
        </xdr:cNvSpPr>
      </xdr:nvSpPr>
      <xdr:spPr bwMode="auto">
        <a:xfrm>
          <a:off x="481965" y="11401425"/>
          <a:ext cx="9058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28</xdr:row>
      <xdr:rowOff>0</xdr:rowOff>
    </xdr:from>
    <xdr:to>
      <xdr:col>5</xdr:col>
      <xdr:colOff>971550</xdr:colOff>
      <xdr:row>28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1479CDC-4B71-4835-90C5-7A532A1246EB}"/>
            </a:ext>
          </a:extLst>
        </xdr:cNvPr>
        <xdr:cNvSpPr>
          <a:spLocks noChangeArrowheads="1"/>
        </xdr:cNvSpPr>
      </xdr:nvSpPr>
      <xdr:spPr bwMode="auto">
        <a:xfrm>
          <a:off x="481965" y="11401425"/>
          <a:ext cx="9058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28</xdr:row>
      <xdr:rowOff>0</xdr:rowOff>
    </xdr:from>
    <xdr:to>
      <xdr:col>5</xdr:col>
      <xdr:colOff>971550</xdr:colOff>
      <xdr:row>28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34ECA5E-BFBA-4CC4-A449-AFF7CE20B13D}"/>
            </a:ext>
          </a:extLst>
        </xdr:cNvPr>
        <xdr:cNvSpPr>
          <a:spLocks noChangeArrowheads="1"/>
        </xdr:cNvSpPr>
      </xdr:nvSpPr>
      <xdr:spPr bwMode="auto">
        <a:xfrm>
          <a:off x="481965" y="11401425"/>
          <a:ext cx="9058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28</xdr:row>
      <xdr:rowOff>0</xdr:rowOff>
    </xdr:from>
    <xdr:to>
      <xdr:col>5</xdr:col>
      <xdr:colOff>971550</xdr:colOff>
      <xdr:row>28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42CFD83-CE1C-42BB-8016-4DB53466A1A0}"/>
            </a:ext>
          </a:extLst>
        </xdr:cNvPr>
        <xdr:cNvSpPr>
          <a:spLocks noChangeArrowheads="1"/>
        </xdr:cNvSpPr>
      </xdr:nvSpPr>
      <xdr:spPr bwMode="auto">
        <a:xfrm>
          <a:off x="481965" y="11401425"/>
          <a:ext cx="9058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28</xdr:row>
      <xdr:rowOff>0</xdr:rowOff>
    </xdr:from>
    <xdr:to>
      <xdr:col>5</xdr:col>
      <xdr:colOff>971550</xdr:colOff>
      <xdr:row>28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BE261D8-8AC5-480A-AFE0-B91623AD1F1D}"/>
            </a:ext>
          </a:extLst>
        </xdr:cNvPr>
        <xdr:cNvSpPr>
          <a:spLocks noChangeArrowheads="1"/>
        </xdr:cNvSpPr>
      </xdr:nvSpPr>
      <xdr:spPr bwMode="auto">
        <a:xfrm>
          <a:off x="481965" y="11401425"/>
          <a:ext cx="9058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28</xdr:row>
      <xdr:rowOff>0</xdr:rowOff>
    </xdr:from>
    <xdr:to>
      <xdr:col>5</xdr:col>
      <xdr:colOff>971550</xdr:colOff>
      <xdr:row>28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26D0CFE-871C-4267-8F20-A9CECFA4B0C8}"/>
            </a:ext>
          </a:extLst>
        </xdr:cNvPr>
        <xdr:cNvSpPr>
          <a:spLocks noChangeArrowheads="1"/>
        </xdr:cNvSpPr>
      </xdr:nvSpPr>
      <xdr:spPr bwMode="auto">
        <a:xfrm>
          <a:off x="481965" y="11401425"/>
          <a:ext cx="9058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28</xdr:row>
      <xdr:rowOff>0</xdr:rowOff>
    </xdr:from>
    <xdr:to>
      <xdr:col>5</xdr:col>
      <xdr:colOff>971550</xdr:colOff>
      <xdr:row>28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737377CE-6238-437F-8AA1-50C79BDA8032}"/>
            </a:ext>
          </a:extLst>
        </xdr:cNvPr>
        <xdr:cNvSpPr>
          <a:spLocks noChangeArrowheads="1"/>
        </xdr:cNvSpPr>
      </xdr:nvSpPr>
      <xdr:spPr bwMode="auto">
        <a:xfrm>
          <a:off x="481965" y="11401425"/>
          <a:ext cx="9058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28</xdr:row>
      <xdr:rowOff>0</xdr:rowOff>
    </xdr:from>
    <xdr:to>
      <xdr:col>5</xdr:col>
      <xdr:colOff>971550</xdr:colOff>
      <xdr:row>28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BA4FE0E0-EE8D-4606-9A3F-251274612403}"/>
            </a:ext>
          </a:extLst>
        </xdr:cNvPr>
        <xdr:cNvSpPr>
          <a:spLocks noChangeArrowheads="1"/>
        </xdr:cNvSpPr>
      </xdr:nvSpPr>
      <xdr:spPr bwMode="auto">
        <a:xfrm>
          <a:off x="481965" y="11401425"/>
          <a:ext cx="9058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28</xdr:row>
      <xdr:rowOff>0</xdr:rowOff>
    </xdr:from>
    <xdr:to>
      <xdr:col>5</xdr:col>
      <xdr:colOff>971550</xdr:colOff>
      <xdr:row>28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486B0810-544B-4879-8680-D4779D1C6FE7}"/>
            </a:ext>
          </a:extLst>
        </xdr:cNvPr>
        <xdr:cNvSpPr>
          <a:spLocks noChangeArrowheads="1"/>
        </xdr:cNvSpPr>
      </xdr:nvSpPr>
      <xdr:spPr bwMode="auto">
        <a:xfrm>
          <a:off x="481965" y="11401425"/>
          <a:ext cx="9058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28</xdr:row>
      <xdr:rowOff>0</xdr:rowOff>
    </xdr:from>
    <xdr:to>
      <xdr:col>5</xdr:col>
      <xdr:colOff>971550</xdr:colOff>
      <xdr:row>28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A033863D-092A-4A38-B01E-E262E62D9D56}"/>
            </a:ext>
          </a:extLst>
        </xdr:cNvPr>
        <xdr:cNvSpPr>
          <a:spLocks noChangeArrowheads="1"/>
        </xdr:cNvSpPr>
      </xdr:nvSpPr>
      <xdr:spPr bwMode="auto">
        <a:xfrm>
          <a:off x="481965" y="11401425"/>
          <a:ext cx="9058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28</xdr:row>
      <xdr:rowOff>0</xdr:rowOff>
    </xdr:from>
    <xdr:to>
      <xdr:col>5</xdr:col>
      <xdr:colOff>971550</xdr:colOff>
      <xdr:row>28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C9D3D3E2-D877-4CF1-9000-486004DF78F8}"/>
            </a:ext>
          </a:extLst>
        </xdr:cNvPr>
        <xdr:cNvSpPr>
          <a:spLocks noChangeArrowheads="1"/>
        </xdr:cNvSpPr>
      </xdr:nvSpPr>
      <xdr:spPr bwMode="auto">
        <a:xfrm>
          <a:off x="481965" y="11401425"/>
          <a:ext cx="9058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28</xdr:row>
      <xdr:rowOff>0</xdr:rowOff>
    </xdr:from>
    <xdr:to>
      <xdr:col>5</xdr:col>
      <xdr:colOff>971550</xdr:colOff>
      <xdr:row>28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D336C0C1-5C56-4E74-95A7-B06ECF85767E}"/>
            </a:ext>
          </a:extLst>
        </xdr:cNvPr>
        <xdr:cNvSpPr>
          <a:spLocks noChangeArrowheads="1"/>
        </xdr:cNvSpPr>
      </xdr:nvSpPr>
      <xdr:spPr bwMode="auto">
        <a:xfrm>
          <a:off x="481965" y="11401425"/>
          <a:ext cx="9058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28</xdr:row>
      <xdr:rowOff>0</xdr:rowOff>
    </xdr:from>
    <xdr:to>
      <xdr:col>5</xdr:col>
      <xdr:colOff>971550</xdr:colOff>
      <xdr:row>28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7FAB32CE-3E7A-4EF5-AD11-A9E4B96E6D05}"/>
            </a:ext>
          </a:extLst>
        </xdr:cNvPr>
        <xdr:cNvSpPr>
          <a:spLocks noChangeArrowheads="1"/>
        </xdr:cNvSpPr>
      </xdr:nvSpPr>
      <xdr:spPr bwMode="auto">
        <a:xfrm>
          <a:off x="481965" y="11401425"/>
          <a:ext cx="9058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28</xdr:row>
      <xdr:rowOff>0</xdr:rowOff>
    </xdr:from>
    <xdr:to>
      <xdr:col>5</xdr:col>
      <xdr:colOff>971550</xdr:colOff>
      <xdr:row>28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CEA3712F-FDA8-4DD8-BB9F-4B36E5C335E0}"/>
            </a:ext>
          </a:extLst>
        </xdr:cNvPr>
        <xdr:cNvSpPr>
          <a:spLocks noChangeArrowheads="1"/>
        </xdr:cNvSpPr>
      </xdr:nvSpPr>
      <xdr:spPr bwMode="auto">
        <a:xfrm>
          <a:off x="481965" y="11401425"/>
          <a:ext cx="9058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28</xdr:row>
      <xdr:rowOff>0</xdr:rowOff>
    </xdr:from>
    <xdr:to>
      <xdr:col>5</xdr:col>
      <xdr:colOff>971550</xdr:colOff>
      <xdr:row>28</xdr:row>
      <xdr:rowOff>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1CF0724C-34A8-4F8E-8F8B-18A88021CB17}"/>
            </a:ext>
          </a:extLst>
        </xdr:cNvPr>
        <xdr:cNvSpPr>
          <a:spLocks noChangeArrowheads="1"/>
        </xdr:cNvSpPr>
      </xdr:nvSpPr>
      <xdr:spPr bwMode="auto">
        <a:xfrm>
          <a:off x="481965" y="11401425"/>
          <a:ext cx="9058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28</xdr:row>
      <xdr:rowOff>0</xdr:rowOff>
    </xdr:from>
    <xdr:to>
      <xdr:col>5</xdr:col>
      <xdr:colOff>971550</xdr:colOff>
      <xdr:row>28</xdr:row>
      <xdr:rowOff>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3AABB7FF-17AB-4BD3-B32E-EB13F4754B86}"/>
            </a:ext>
          </a:extLst>
        </xdr:cNvPr>
        <xdr:cNvSpPr>
          <a:spLocks noChangeArrowheads="1"/>
        </xdr:cNvSpPr>
      </xdr:nvSpPr>
      <xdr:spPr bwMode="auto">
        <a:xfrm>
          <a:off x="481965" y="11401425"/>
          <a:ext cx="9058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28</xdr:row>
      <xdr:rowOff>0</xdr:rowOff>
    </xdr:from>
    <xdr:to>
      <xdr:col>5</xdr:col>
      <xdr:colOff>971550</xdr:colOff>
      <xdr:row>28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40B1519-A8D1-423E-A232-E16A6F4A241A}"/>
            </a:ext>
          </a:extLst>
        </xdr:cNvPr>
        <xdr:cNvSpPr>
          <a:spLocks noChangeArrowheads="1"/>
        </xdr:cNvSpPr>
      </xdr:nvSpPr>
      <xdr:spPr bwMode="auto">
        <a:xfrm>
          <a:off x="481965" y="11401425"/>
          <a:ext cx="9058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28</xdr:row>
      <xdr:rowOff>0</xdr:rowOff>
    </xdr:from>
    <xdr:to>
      <xdr:col>5</xdr:col>
      <xdr:colOff>971550</xdr:colOff>
      <xdr:row>28</xdr:row>
      <xdr:rowOff>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EA776E30-7ED8-4A9C-A458-FE4E24C3471D}"/>
            </a:ext>
          </a:extLst>
        </xdr:cNvPr>
        <xdr:cNvSpPr>
          <a:spLocks noChangeArrowheads="1"/>
        </xdr:cNvSpPr>
      </xdr:nvSpPr>
      <xdr:spPr bwMode="auto">
        <a:xfrm>
          <a:off x="481965" y="11401425"/>
          <a:ext cx="9058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28</xdr:row>
      <xdr:rowOff>0</xdr:rowOff>
    </xdr:from>
    <xdr:to>
      <xdr:col>5</xdr:col>
      <xdr:colOff>971550</xdr:colOff>
      <xdr:row>28</xdr:row>
      <xdr:rowOff>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40272045-2DCD-4968-85EF-7A3784FDA8E2}"/>
            </a:ext>
          </a:extLst>
        </xdr:cNvPr>
        <xdr:cNvSpPr>
          <a:spLocks noChangeArrowheads="1"/>
        </xdr:cNvSpPr>
      </xdr:nvSpPr>
      <xdr:spPr bwMode="auto">
        <a:xfrm>
          <a:off x="481965" y="11401425"/>
          <a:ext cx="9058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28</xdr:row>
      <xdr:rowOff>0</xdr:rowOff>
    </xdr:from>
    <xdr:to>
      <xdr:col>5</xdr:col>
      <xdr:colOff>971550</xdr:colOff>
      <xdr:row>28</xdr:row>
      <xdr:rowOff>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96A02C92-5F72-4C34-B48F-4CC751BBCB5E}"/>
            </a:ext>
          </a:extLst>
        </xdr:cNvPr>
        <xdr:cNvSpPr>
          <a:spLocks noChangeArrowheads="1"/>
        </xdr:cNvSpPr>
      </xdr:nvSpPr>
      <xdr:spPr bwMode="auto">
        <a:xfrm>
          <a:off x="481965" y="11401425"/>
          <a:ext cx="9058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28</xdr:row>
      <xdr:rowOff>0</xdr:rowOff>
    </xdr:from>
    <xdr:to>
      <xdr:col>5</xdr:col>
      <xdr:colOff>971550</xdr:colOff>
      <xdr:row>28</xdr:row>
      <xdr:rowOff>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4A9C8D7B-DF1A-4599-84A6-09E02B48E07E}"/>
            </a:ext>
          </a:extLst>
        </xdr:cNvPr>
        <xdr:cNvSpPr>
          <a:spLocks noChangeArrowheads="1"/>
        </xdr:cNvSpPr>
      </xdr:nvSpPr>
      <xdr:spPr bwMode="auto">
        <a:xfrm>
          <a:off x="481965" y="11401425"/>
          <a:ext cx="9058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28</xdr:row>
      <xdr:rowOff>0</xdr:rowOff>
    </xdr:from>
    <xdr:to>
      <xdr:col>5</xdr:col>
      <xdr:colOff>971550</xdr:colOff>
      <xdr:row>28</xdr:row>
      <xdr:rowOff>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7855B590-E232-4E91-B8F3-7E2C00453977}"/>
            </a:ext>
          </a:extLst>
        </xdr:cNvPr>
        <xdr:cNvSpPr>
          <a:spLocks noChangeArrowheads="1"/>
        </xdr:cNvSpPr>
      </xdr:nvSpPr>
      <xdr:spPr bwMode="auto">
        <a:xfrm>
          <a:off x="481965" y="11401425"/>
          <a:ext cx="9058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28</xdr:row>
      <xdr:rowOff>0</xdr:rowOff>
    </xdr:from>
    <xdr:to>
      <xdr:col>5</xdr:col>
      <xdr:colOff>971550</xdr:colOff>
      <xdr:row>28</xdr:row>
      <xdr:rowOff>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E0C2D5EC-A341-4A67-9CA5-2A0709B82533}"/>
            </a:ext>
          </a:extLst>
        </xdr:cNvPr>
        <xdr:cNvSpPr>
          <a:spLocks noChangeArrowheads="1"/>
        </xdr:cNvSpPr>
      </xdr:nvSpPr>
      <xdr:spPr bwMode="auto">
        <a:xfrm>
          <a:off x="481965" y="11401425"/>
          <a:ext cx="9058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26" name="Rectangle 1">
          <a:extLst>
            <a:ext uri="{FF2B5EF4-FFF2-40B4-BE49-F238E27FC236}">
              <a16:creationId xmlns:a16="http://schemas.microsoft.com/office/drawing/2014/main" id="{CDE0801C-62D9-485B-844F-97EF2DD13D1A}"/>
            </a:ext>
          </a:extLst>
        </xdr:cNvPr>
        <xdr:cNvSpPr>
          <a:spLocks noChangeArrowheads="1"/>
        </xdr:cNvSpPr>
      </xdr:nvSpPr>
      <xdr:spPr bwMode="auto">
        <a:xfrm>
          <a:off x="481965" y="91344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27" name="Rectangle 2">
          <a:extLst>
            <a:ext uri="{FF2B5EF4-FFF2-40B4-BE49-F238E27FC236}">
              <a16:creationId xmlns:a16="http://schemas.microsoft.com/office/drawing/2014/main" id="{29F775D1-B417-44D5-A4EF-4A554A534060}"/>
            </a:ext>
          </a:extLst>
        </xdr:cNvPr>
        <xdr:cNvSpPr>
          <a:spLocks noChangeArrowheads="1"/>
        </xdr:cNvSpPr>
      </xdr:nvSpPr>
      <xdr:spPr bwMode="auto">
        <a:xfrm>
          <a:off x="481965" y="91344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28" name="Rectangle 3">
          <a:extLst>
            <a:ext uri="{FF2B5EF4-FFF2-40B4-BE49-F238E27FC236}">
              <a16:creationId xmlns:a16="http://schemas.microsoft.com/office/drawing/2014/main" id="{70F54B1A-D927-4122-AEFA-E0588EEFB921}"/>
            </a:ext>
          </a:extLst>
        </xdr:cNvPr>
        <xdr:cNvSpPr>
          <a:spLocks noChangeArrowheads="1"/>
        </xdr:cNvSpPr>
      </xdr:nvSpPr>
      <xdr:spPr bwMode="auto">
        <a:xfrm>
          <a:off x="481965" y="91344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29" name="Rectangle 4">
          <a:extLst>
            <a:ext uri="{FF2B5EF4-FFF2-40B4-BE49-F238E27FC236}">
              <a16:creationId xmlns:a16="http://schemas.microsoft.com/office/drawing/2014/main" id="{AF2A8C29-09BC-441C-8255-7B99D91B3CA0}"/>
            </a:ext>
          </a:extLst>
        </xdr:cNvPr>
        <xdr:cNvSpPr>
          <a:spLocks noChangeArrowheads="1"/>
        </xdr:cNvSpPr>
      </xdr:nvSpPr>
      <xdr:spPr bwMode="auto">
        <a:xfrm>
          <a:off x="481965" y="91344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30" name="Rectangle 5">
          <a:extLst>
            <a:ext uri="{FF2B5EF4-FFF2-40B4-BE49-F238E27FC236}">
              <a16:creationId xmlns:a16="http://schemas.microsoft.com/office/drawing/2014/main" id="{BE1C6A5B-D2AD-47D4-98F7-35DBB725E647}"/>
            </a:ext>
          </a:extLst>
        </xdr:cNvPr>
        <xdr:cNvSpPr>
          <a:spLocks noChangeArrowheads="1"/>
        </xdr:cNvSpPr>
      </xdr:nvSpPr>
      <xdr:spPr bwMode="auto">
        <a:xfrm>
          <a:off x="481965" y="91344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31" name="Rectangle 6">
          <a:extLst>
            <a:ext uri="{FF2B5EF4-FFF2-40B4-BE49-F238E27FC236}">
              <a16:creationId xmlns:a16="http://schemas.microsoft.com/office/drawing/2014/main" id="{CC5635EB-A9E5-4390-BFA2-1DA45F9CCF1A}"/>
            </a:ext>
          </a:extLst>
        </xdr:cNvPr>
        <xdr:cNvSpPr>
          <a:spLocks noChangeArrowheads="1"/>
        </xdr:cNvSpPr>
      </xdr:nvSpPr>
      <xdr:spPr bwMode="auto">
        <a:xfrm>
          <a:off x="481965" y="91344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32" name="Rectangle 7">
          <a:extLst>
            <a:ext uri="{FF2B5EF4-FFF2-40B4-BE49-F238E27FC236}">
              <a16:creationId xmlns:a16="http://schemas.microsoft.com/office/drawing/2014/main" id="{ADFC3F01-71D0-4F1E-B707-C3E5E0DD3F85}"/>
            </a:ext>
          </a:extLst>
        </xdr:cNvPr>
        <xdr:cNvSpPr>
          <a:spLocks noChangeArrowheads="1"/>
        </xdr:cNvSpPr>
      </xdr:nvSpPr>
      <xdr:spPr bwMode="auto">
        <a:xfrm>
          <a:off x="481965" y="91344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33" name="Rectangle 8">
          <a:extLst>
            <a:ext uri="{FF2B5EF4-FFF2-40B4-BE49-F238E27FC236}">
              <a16:creationId xmlns:a16="http://schemas.microsoft.com/office/drawing/2014/main" id="{7A6BF578-5550-41BC-9ECC-DD5D3D3ADFCE}"/>
            </a:ext>
          </a:extLst>
        </xdr:cNvPr>
        <xdr:cNvSpPr>
          <a:spLocks noChangeArrowheads="1"/>
        </xdr:cNvSpPr>
      </xdr:nvSpPr>
      <xdr:spPr bwMode="auto">
        <a:xfrm>
          <a:off x="481965" y="91344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34" name="Rectangle 9">
          <a:extLst>
            <a:ext uri="{FF2B5EF4-FFF2-40B4-BE49-F238E27FC236}">
              <a16:creationId xmlns:a16="http://schemas.microsoft.com/office/drawing/2014/main" id="{57E0ECA9-E99D-4A42-86F7-9C30E8F289F7}"/>
            </a:ext>
          </a:extLst>
        </xdr:cNvPr>
        <xdr:cNvSpPr>
          <a:spLocks noChangeArrowheads="1"/>
        </xdr:cNvSpPr>
      </xdr:nvSpPr>
      <xdr:spPr bwMode="auto">
        <a:xfrm>
          <a:off x="481965" y="91344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35" name="Rectangle 10">
          <a:extLst>
            <a:ext uri="{FF2B5EF4-FFF2-40B4-BE49-F238E27FC236}">
              <a16:creationId xmlns:a16="http://schemas.microsoft.com/office/drawing/2014/main" id="{F33A72AB-9C8A-4FA9-B0A1-6C7871B41FBD}"/>
            </a:ext>
          </a:extLst>
        </xdr:cNvPr>
        <xdr:cNvSpPr>
          <a:spLocks noChangeArrowheads="1"/>
        </xdr:cNvSpPr>
      </xdr:nvSpPr>
      <xdr:spPr bwMode="auto">
        <a:xfrm>
          <a:off x="481965" y="91344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36" name="Rectangle 11">
          <a:extLst>
            <a:ext uri="{FF2B5EF4-FFF2-40B4-BE49-F238E27FC236}">
              <a16:creationId xmlns:a16="http://schemas.microsoft.com/office/drawing/2014/main" id="{626F6D90-D6CC-4520-A37F-5AA4C0A960BF}"/>
            </a:ext>
          </a:extLst>
        </xdr:cNvPr>
        <xdr:cNvSpPr>
          <a:spLocks noChangeArrowheads="1"/>
        </xdr:cNvSpPr>
      </xdr:nvSpPr>
      <xdr:spPr bwMode="auto">
        <a:xfrm>
          <a:off x="481965" y="91344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37" name="Rectangle 12">
          <a:extLst>
            <a:ext uri="{FF2B5EF4-FFF2-40B4-BE49-F238E27FC236}">
              <a16:creationId xmlns:a16="http://schemas.microsoft.com/office/drawing/2014/main" id="{6A25A59F-6ED1-453C-9BF5-B33A642AFD32}"/>
            </a:ext>
          </a:extLst>
        </xdr:cNvPr>
        <xdr:cNvSpPr>
          <a:spLocks noChangeArrowheads="1"/>
        </xdr:cNvSpPr>
      </xdr:nvSpPr>
      <xdr:spPr bwMode="auto">
        <a:xfrm>
          <a:off x="481965" y="91344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38" name="Rectangle 13">
          <a:extLst>
            <a:ext uri="{FF2B5EF4-FFF2-40B4-BE49-F238E27FC236}">
              <a16:creationId xmlns:a16="http://schemas.microsoft.com/office/drawing/2014/main" id="{E9890272-D6A6-4098-8FF5-C8FAAA99FAF5}"/>
            </a:ext>
          </a:extLst>
        </xdr:cNvPr>
        <xdr:cNvSpPr>
          <a:spLocks noChangeArrowheads="1"/>
        </xdr:cNvSpPr>
      </xdr:nvSpPr>
      <xdr:spPr bwMode="auto">
        <a:xfrm>
          <a:off x="481965" y="91344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39" name="Rectangle 14">
          <a:extLst>
            <a:ext uri="{FF2B5EF4-FFF2-40B4-BE49-F238E27FC236}">
              <a16:creationId xmlns:a16="http://schemas.microsoft.com/office/drawing/2014/main" id="{ECE6CED9-A99D-408C-BC4E-C9521D06B7FF}"/>
            </a:ext>
          </a:extLst>
        </xdr:cNvPr>
        <xdr:cNvSpPr>
          <a:spLocks noChangeArrowheads="1"/>
        </xdr:cNvSpPr>
      </xdr:nvSpPr>
      <xdr:spPr bwMode="auto">
        <a:xfrm>
          <a:off x="481965" y="91344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40" name="Rectangle 15">
          <a:extLst>
            <a:ext uri="{FF2B5EF4-FFF2-40B4-BE49-F238E27FC236}">
              <a16:creationId xmlns:a16="http://schemas.microsoft.com/office/drawing/2014/main" id="{3BFC23CE-035C-49EB-933F-849732483C3E}"/>
            </a:ext>
          </a:extLst>
        </xdr:cNvPr>
        <xdr:cNvSpPr>
          <a:spLocks noChangeArrowheads="1"/>
        </xdr:cNvSpPr>
      </xdr:nvSpPr>
      <xdr:spPr bwMode="auto">
        <a:xfrm>
          <a:off x="481965" y="91344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41" name="Rectangle 16">
          <a:extLst>
            <a:ext uri="{FF2B5EF4-FFF2-40B4-BE49-F238E27FC236}">
              <a16:creationId xmlns:a16="http://schemas.microsoft.com/office/drawing/2014/main" id="{A7363AFF-8B89-4353-8F01-316539E31066}"/>
            </a:ext>
          </a:extLst>
        </xdr:cNvPr>
        <xdr:cNvSpPr>
          <a:spLocks noChangeArrowheads="1"/>
        </xdr:cNvSpPr>
      </xdr:nvSpPr>
      <xdr:spPr bwMode="auto">
        <a:xfrm>
          <a:off x="481965" y="91344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42" name="Rectangle 17">
          <a:extLst>
            <a:ext uri="{FF2B5EF4-FFF2-40B4-BE49-F238E27FC236}">
              <a16:creationId xmlns:a16="http://schemas.microsoft.com/office/drawing/2014/main" id="{1ABAE440-B7D1-4CF3-A279-34987C5E58DA}"/>
            </a:ext>
          </a:extLst>
        </xdr:cNvPr>
        <xdr:cNvSpPr>
          <a:spLocks noChangeArrowheads="1"/>
        </xdr:cNvSpPr>
      </xdr:nvSpPr>
      <xdr:spPr bwMode="auto">
        <a:xfrm>
          <a:off x="481965" y="91344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43" name="Rectangle 18">
          <a:extLst>
            <a:ext uri="{FF2B5EF4-FFF2-40B4-BE49-F238E27FC236}">
              <a16:creationId xmlns:a16="http://schemas.microsoft.com/office/drawing/2014/main" id="{B905C5D8-4AF1-4DB9-AA37-EABCF96D5F41}"/>
            </a:ext>
          </a:extLst>
        </xdr:cNvPr>
        <xdr:cNvSpPr>
          <a:spLocks noChangeArrowheads="1"/>
        </xdr:cNvSpPr>
      </xdr:nvSpPr>
      <xdr:spPr bwMode="auto">
        <a:xfrm>
          <a:off x="481965" y="91344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44" name="Rectangle 19">
          <a:extLst>
            <a:ext uri="{FF2B5EF4-FFF2-40B4-BE49-F238E27FC236}">
              <a16:creationId xmlns:a16="http://schemas.microsoft.com/office/drawing/2014/main" id="{C8A5F534-8E0A-4352-9F2B-F7A953309C5B}"/>
            </a:ext>
          </a:extLst>
        </xdr:cNvPr>
        <xdr:cNvSpPr>
          <a:spLocks noChangeArrowheads="1"/>
        </xdr:cNvSpPr>
      </xdr:nvSpPr>
      <xdr:spPr bwMode="auto">
        <a:xfrm>
          <a:off x="481965" y="91344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45" name="Rectangle 20">
          <a:extLst>
            <a:ext uri="{FF2B5EF4-FFF2-40B4-BE49-F238E27FC236}">
              <a16:creationId xmlns:a16="http://schemas.microsoft.com/office/drawing/2014/main" id="{380EB96C-1782-4CF3-9BE1-BE72FF96662F}"/>
            </a:ext>
          </a:extLst>
        </xdr:cNvPr>
        <xdr:cNvSpPr>
          <a:spLocks noChangeArrowheads="1"/>
        </xdr:cNvSpPr>
      </xdr:nvSpPr>
      <xdr:spPr bwMode="auto">
        <a:xfrm>
          <a:off x="481965" y="91344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46" name="Rectangle 21">
          <a:extLst>
            <a:ext uri="{FF2B5EF4-FFF2-40B4-BE49-F238E27FC236}">
              <a16:creationId xmlns:a16="http://schemas.microsoft.com/office/drawing/2014/main" id="{C479FBFC-0FE5-4BC7-8A36-C614D70C433B}"/>
            </a:ext>
          </a:extLst>
        </xdr:cNvPr>
        <xdr:cNvSpPr>
          <a:spLocks noChangeArrowheads="1"/>
        </xdr:cNvSpPr>
      </xdr:nvSpPr>
      <xdr:spPr bwMode="auto">
        <a:xfrm>
          <a:off x="481965" y="91344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47" name="Rectangle 22">
          <a:extLst>
            <a:ext uri="{FF2B5EF4-FFF2-40B4-BE49-F238E27FC236}">
              <a16:creationId xmlns:a16="http://schemas.microsoft.com/office/drawing/2014/main" id="{D25D0281-0277-4657-99D9-01C262B4D613}"/>
            </a:ext>
          </a:extLst>
        </xdr:cNvPr>
        <xdr:cNvSpPr>
          <a:spLocks noChangeArrowheads="1"/>
        </xdr:cNvSpPr>
      </xdr:nvSpPr>
      <xdr:spPr bwMode="auto">
        <a:xfrm>
          <a:off x="481965" y="91344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48" name="Rectangle 23">
          <a:extLst>
            <a:ext uri="{FF2B5EF4-FFF2-40B4-BE49-F238E27FC236}">
              <a16:creationId xmlns:a16="http://schemas.microsoft.com/office/drawing/2014/main" id="{44E990A8-570A-4070-82F4-D66BCD2C7AE4}"/>
            </a:ext>
          </a:extLst>
        </xdr:cNvPr>
        <xdr:cNvSpPr>
          <a:spLocks noChangeArrowheads="1"/>
        </xdr:cNvSpPr>
      </xdr:nvSpPr>
      <xdr:spPr bwMode="auto">
        <a:xfrm>
          <a:off x="481965" y="91344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49" name="Rectangle 24">
          <a:extLst>
            <a:ext uri="{FF2B5EF4-FFF2-40B4-BE49-F238E27FC236}">
              <a16:creationId xmlns:a16="http://schemas.microsoft.com/office/drawing/2014/main" id="{9CC7BDEF-CFAE-4178-B71B-190033F0CA59}"/>
            </a:ext>
          </a:extLst>
        </xdr:cNvPr>
        <xdr:cNvSpPr>
          <a:spLocks noChangeArrowheads="1"/>
        </xdr:cNvSpPr>
      </xdr:nvSpPr>
      <xdr:spPr bwMode="auto">
        <a:xfrm>
          <a:off x="481965" y="91344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31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50" name="Rectangle 1">
          <a:extLst>
            <a:ext uri="{FF2B5EF4-FFF2-40B4-BE49-F238E27FC236}">
              <a16:creationId xmlns:a16="http://schemas.microsoft.com/office/drawing/2014/main" id="{AEA2B34C-0DF2-47E5-8A5D-E5E86836C4A4}"/>
            </a:ext>
          </a:extLst>
        </xdr:cNvPr>
        <xdr:cNvSpPr>
          <a:spLocks noChangeArrowheads="1"/>
        </xdr:cNvSpPr>
      </xdr:nvSpPr>
      <xdr:spPr bwMode="auto">
        <a:xfrm>
          <a:off x="481965" y="92868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31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51" name="Rectangle 2">
          <a:extLst>
            <a:ext uri="{FF2B5EF4-FFF2-40B4-BE49-F238E27FC236}">
              <a16:creationId xmlns:a16="http://schemas.microsoft.com/office/drawing/2014/main" id="{23A5C112-72FF-48B3-BAE8-5728D9B2758C}"/>
            </a:ext>
          </a:extLst>
        </xdr:cNvPr>
        <xdr:cNvSpPr>
          <a:spLocks noChangeArrowheads="1"/>
        </xdr:cNvSpPr>
      </xdr:nvSpPr>
      <xdr:spPr bwMode="auto">
        <a:xfrm>
          <a:off x="481965" y="92868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31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52" name="Rectangle 3">
          <a:extLst>
            <a:ext uri="{FF2B5EF4-FFF2-40B4-BE49-F238E27FC236}">
              <a16:creationId xmlns:a16="http://schemas.microsoft.com/office/drawing/2014/main" id="{9C08127A-E2EA-4DEB-ADA9-4E43A2F2B901}"/>
            </a:ext>
          </a:extLst>
        </xdr:cNvPr>
        <xdr:cNvSpPr>
          <a:spLocks noChangeArrowheads="1"/>
        </xdr:cNvSpPr>
      </xdr:nvSpPr>
      <xdr:spPr bwMode="auto">
        <a:xfrm>
          <a:off x="481965" y="92868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31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53" name="Rectangle 4">
          <a:extLst>
            <a:ext uri="{FF2B5EF4-FFF2-40B4-BE49-F238E27FC236}">
              <a16:creationId xmlns:a16="http://schemas.microsoft.com/office/drawing/2014/main" id="{068AB7C9-39B1-4A3A-B9EA-0E79478474BB}"/>
            </a:ext>
          </a:extLst>
        </xdr:cNvPr>
        <xdr:cNvSpPr>
          <a:spLocks noChangeArrowheads="1"/>
        </xdr:cNvSpPr>
      </xdr:nvSpPr>
      <xdr:spPr bwMode="auto">
        <a:xfrm>
          <a:off x="481965" y="92868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31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54" name="Rectangle 5">
          <a:extLst>
            <a:ext uri="{FF2B5EF4-FFF2-40B4-BE49-F238E27FC236}">
              <a16:creationId xmlns:a16="http://schemas.microsoft.com/office/drawing/2014/main" id="{152EBC72-E145-44C2-B517-1B1DE6C94AAD}"/>
            </a:ext>
          </a:extLst>
        </xdr:cNvPr>
        <xdr:cNvSpPr>
          <a:spLocks noChangeArrowheads="1"/>
        </xdr:cNvSpPr>
      </xdr:nvSpPr>
      <xdr:spPr bwMode="auto">
        <a:xfrm>
          <a:off x="481965" y="92868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31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55" name="Rectangle 6">
          <a:extLst>
            <a:ext uri="{FF2B5EF4-FFF2-40B4-BE49-F238E27FC236}">
              <a16:creationId xmlns:a16="http://schemas.microsoft.com/office/drawing/2014/main" id="{A8626F48-DFC2-496D-B85B-40C20FBD140D}"/>
            </a:ext>
          </a:extLst>
        </xdr:cNvPr>
        <xdr:cNvSpPr>
          <a:spLocks noChangeArrowheads="1"/>
        </xdr:cNvSpPr>
      </xdr:nvSpPr>
      <xdr:spPr bwMode="auto">
        <a:xfrm>
          <a:off x="481965" y="92868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31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56" name="Rectangle 7">
          <a:extLst>
            <a:ext uri="{FF2B5EF4-FFF2-40B4-BE49-F238E27FC236}">
              <a16:creationId xmlns:a16="http://schemas.microsoft.com/office/drawing/2014/main" id="{6B89CF22-A3FB-4816-BD33-7ABCDDD5EF0D}"/>
            </a:ext>
          </a:extLst>
        </xdr:cNvPr>
        <xdr:cNvSpPr>
          <a:spLocks noChangeArrowheads="1"/>
        </xdr:cNvSpPr>
      </xdr:nvSpPr>
      <xdr:spPr bwMode="auto">
        <a:xfrm>
          <a:off x="481965" y="92868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31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57" name="Rectangle 8">
          <a:extLst>
            <a:ext uri="{FF2B5EF4-FFF2-40B4-BE49-F238E27FC236}">
              <a16:creationId xmlns:a16="http://schemas.microsoft.com/office/drawing/2014/main" id="{F4AF7A33-DE53-44EE-9E1F-6E743DBBD7A2}"/>
            </a:ext>
          </a:extLst>
        </xdr:cNvPr>
        <xdr:cNvSpPr>
          <a:spLocks noChangeArrowheads="1"/>
        </xdr:cNvSpPr>
      </xdr:nvSpPr>
      <xdr:spPr bwMode="auto">
        <a:xfrm>
          <a:off x="481965" y="92868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31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58" name="Rectangle 9">
          <a:extLst>
            <a:ext uri="{FF2B5EF4-FFF2-40B4-BE49-F238E27FC236}">
              <a16:creationId xmlns:a16="http://schemas.microsoft.com/office/drawing/2014/main" id="{88B13E8E-91F2-4B22-9A53-ED7882CC2267}"/>
            </a:ext>
          </a:extLst>
        </xdr:cNvPr>
        <xdr:cNvSpPr>
          <a:spLocks noChangeArrowheads="1"/>
        </xdr:cNvSpPr>
      </xdr:nvSpPr>
      <xdr:spPr bwMode="auto">
        <a:xfrm>
          <a:off x="481965" y="92868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31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59" name="Rectangle 10">
          <a:extLst>
            <a:ext uri="{FF2B5EF4-FFF2-40B4-BE49-F238E27FC236}">
              <a16:creationId xmlns:a16="http://schemas.microsoft.com/office/drawing/2014/main" id="{9831B946-1EB0-4D44-9D86-080DC88574BA}"/>
            </a:ext>
          </a:extLst>
        </xdr:cNvPr>
        <xdr:cNvSpPr>
          <a:spLocks noChangeArrowheads="1"/>
        </xdr:cNvSpPr>
      </xdr:nvSpPr>
      <xdr:spPr bwMode="auto">
        <a:xfrm>
          <a:off x="481965" y="92868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31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60" name="Rectangle 11">
          <a:extLst>
            <a:ext uri="{FF2B5EF4-FFF2-40B4-BE49-F238E27FC236}">
              <a16:creationId xmlns:a16="http://schemas.microsoft.com/office/drawing/2014/main" id="{DAECC201-1C97-4C1C-B3DA-DC0AEDB269CF}"/>
            </a:ext>
          </a:extLst>
        </xdr:cNvPr>
        <xdr:cNvSpPr>
          <a:spLocks noChangeArrowheads="1"/>
        </xdr:cNvSpPr>
      </xdr:nvSpPr>
      <xdr:spPr bwMode="auto">
        <a:xfrm>
          <a:off x="481965" y="92868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31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61" name="Rectangle 12">
          <a:extLst>
            <a:ext uri="{FF2B5EF4-FFF2-40B4-BE49-F238E27FC236}">
              <a16:creationId xmlns:a16="http://schemas.microsoft.com/office/drawing/2014/main" id="{A267C104-F5B0-4CAD-B115-0E634FEFEB4C}"/>
            </a:ext>
          </a:extLst>
        </xdr:cNvPr>
        <xdr:cNvSpPr>
          <a:spLocks noChangeArrowheads="1"/>
        </xdr:cNvSpPr>
      </xdr:nvSpPr>
      <xdr:spPr bwMode="auto">
        <a:xfrm>
          <a:off x="481965" y="92868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31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62" name="Rectangle 13">
          <a:extLst>
            <a:ext uri="{FF2B5EF4-FFF2-40B4-BE49-F238E27FC236}">
              <a16:creationId xmlns:a16="http://schemas.microsoft.com/office/drawing/2014/main" id="{E91AEB14-C023-45CD-BD8B-DF14F3AB46AA}"/>
            </a:ext>
          </a:extLst>
        </xdr:cNvPr>
        <xdr:cNvSpPr>
          <a:spLocks noChangeArrowheads="1"/>
        </xdr:cNvSpPr>
      </xdr:nvSpPr>
      <xdr:spPr bwMode="auto">
        <a:xfrm>
          <a:off x="481965" y="92868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31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63" name="Rectangle 14">
          <a:extLst>
            <a:ext uri="{FF2B5EF4-FFF2-40B4-BE49-F238E27FC236}">
              <a16:creationId xmlns:a16="http://schemas.microsoft.com/office/drawing/2014/main" id="{C93F6B95-EB4C-48A8-93C6-11CDE8EACAFB}"/>
            </a:ext>
          </a:extLst>
        </xdr:cNvPr>
        <xdr:cNvSpPr>
          <a:spLocks noChangeArrowheads="1"/>
        </xdr:cNvSpPr>
      </xdr:nvSpPr>
      <xdr:spPr bwMode="auto">
        <a:xfrm>
          <a:off x="481965" y="92868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31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64" name="Rectangle 15">
          <a:extLst>
            <a:ext uri="{FF2B5EF4-FFF2-40B4-BE49-F238E27FC236}">
              <a16:creationId xmlns:a16="http://schemas.microsoft.com/office/drawing/2014/main" id="{A731BE69-C392-458B-8E21-54C61E171A20}"/>
            </a:ext>
          </a:extLst>
        </xdr:cNvPr>
        <xdr:cNvSpPr>
          <a:spLocks noChangeArrowheads="1"/>
        </xdr:cNvSpPr>
      </xdr:nvSpPr>
      <xdr:spPr bwMode="auto">
        <a:xfrm>
          <a:off x="481965" y="92868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31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65" name="Rectangle 16">
          <a:extLst>
            <a:ext uri="{FF2B5EF4-FFF2-40B4-BE49-F238E27FC236}">
              <a16:creationId xmlns:a16="http://schemas.microsoft.com/office/drawing/2014/main" id="{538B4D1C-13F0-477B-B275-DC041A47207C}"/>
            </a:ext>
          </a:extLst>
        </xdr:cNvPr>
        <xdr:cNvSpPr>
          <a:spLocks noChangeArrowheads="1"/>
        </xdr:cNvSpPr>
      </xdr:nvSpPr>
      <xdr:spPr bwMode="auto">
        <a:xfrm>
          <a:off x="481965" y="92868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31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66" name="Rectangle 17">
          <a:extLst>
            <a:ext uri="{FF2B5EF4-FFF2-40B4-BE49-F238E27FC236}">
              <a16:creationId xmlns:a16="http://schemas.microsoft.com/office/drawing/2014/main" id="{6FFC9806-2E00-4654-80FD-02AD6C4E3F69}"/>
            </a:ext>
          </a:extLst>
        </xdr:cNvPr>
        <xdr:cNvSpPr>
          <a:spLocks noChangeArrowheads="1"/>
        </xdr:cNvSpPr>
      </xdr:nvSpPr>
      <xdr:spPr bwMode="auto">
        <a:xfrm>
          <a:off x="481965" y="92868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31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67" name="Rectangle 18">
          <a:extLst>
            <a:ext uri="{FF2B5EF4-FFF2-40B4-BE49-F238E27FC236}">
              <a16:creationId xmlns:a16="http://schemas.microsoft.com/office/drawing/2014/main" id="{9EFCBCFB-C10F-4188-BA94-40352579CCF8}"/>
            </a:ext>
          </a:extLst>
        </xdr:cNvPr>
        <xdr:cNvSpPr>
          <a:spLocks noChangeArrowheads="1"/>
        </xdr:cNvSpPr>
      </xdr:nvSpPr>
      <xdr:spPr bwMode="auto">
        <a:xfrm>
          <a:off x="481965" y="92868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31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68" name="Rectangle 19">
          <a:extLst>
            <a:ext uri="{FF2B5EF4-FFF2-40B4-BE49-F238E27FC236}">
              <a16:creationId xmlns:a16="http://schemas.microsoft.com/office/drawing/2014/main" id="{44A1C44D-6022-47C3-863E-983C252738B0}"/>
            </a:ext>
          </a:extLst>
        </xdr:cNvPr>
        <xdr:cNvSpPr>
          <a:spLocks noChangeArrowheads="1"/>
        </xdr:cNvSpPr>
      </xdr:nvSpPr>
      <xdr:spPr bwMode="auto">
        <a:xfrm>
          <a:off x="481965" y="92868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31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69" name="Rectangle 20">
          <a:extLst>
            <a:ext uri="{FF2B5EF4-FFF2-40B4-BE49-F238E27FC236}">
              <a16:creationId xmlns:a16="http://schemas.microsoft.com/office/drawing/2014/main" id="{95357023-99AC-4380-8AD2-F3A01FE8CEB8}"/>
            </a:ext>
          </a:extLst>
        </xdr:cNvPr>
        <xdr:cNvSpPr>
          <a:spLocks noChangeArrowheads="1"/>
        </xdr:cNvSpPr>
      </xdr:nvSpPr>
      <xdr:spPr bwMode="auto">
        <a:xfrm>
          <a:off x="481965" y="92868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31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70" name="Rectangle 21">
          <a:extLst>
            <a:ext uri="{FF2B5EF4-FFF2-40B4-BE49-F238E27FC236}">
              <a16:creationId xmlns:a16="http://schemas.microsoft.com/office/drawing/2014/main" id="{2FC7DE9A-E709-4E36-B683-5BF02BEE5F6A}"/>
            </a:ext>
          </a:extLst>
        </xdr:cNvPr>
        <xdr:cNvSpPr>
          <a:spLocks noChangeArrowheads="1"/>
        </xdr:cNvSpPr>
      </xdr:nvSpPr>
      <xdr:spPr bwMode="auto">
        <a:xfrm>
          <a:off x="481965" y="92868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31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71" name="Rectangle 22">
          <a:extLst>
            <a:ext uri="{FF2B5EF4-FFF2-40B4-BE49-F238E27FC236}">
              <a16:creationId xmlns:a16="http://schemas.microsoft.com/office/drawing/2014/main" id="{610387C2-4ADF-4206-B761-B9AE12A8BF05}"/>
            </a:ext>
          </a:extLst>
        </xdr:cNvPr>
        <xdr:cNvSpPr>
          <a:spLocks noChangeArrowheads="1"/>
        </xdr:cNvSpPr>
      </xdr:nvSpPr>
      <xdr:spPr bwMode="auto">
        <a:xfrm>
          <a:off x="481965" y="92868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31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72" name="Rectangle 23">
          <a:extLst>
            <a:ext uri="{FF2B5EF4-FFF2-40B4-BE49-F238E27FC236}">
              <a16:creationId xmlns:a16="http://schemas.microsoft.com/office/drawing/2014/main" id="{4C8D7D06-B504-494A-AA52-6CE5C493C663}"/>
            </a:ext>
          </a:extLst>
        </xdr:cNvPr>
        <xdr:cNvSpPr>
          <a:spLocks noChangeArrowheads="1"/>
        </xdr:cNvSpPr>
      </xdr:nvSpPr>
      <xdr:spPr bwMode="auto">
        <a:xfrm>
          <a:off x="481965" y="92868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31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73" name="Rectangle 24">
          <a:extLst>
            <a:ext uri="{FF2B5EF4-FFF2-40B4-BE49-F238E27FC236}">
              <a16:creationId xmlns:a16="http://schemas.microsoft.com/office/drawing/2014/main" id="{B0A6D41A-38B9-4251-9DAB-1AB3AE0E3533}"/>
            </a:ext>
          </a:extLst>
        </xdr:cNvPr>
        <xdr:cNvSpPr>
          <a:spLocks noChangeArrowheads="1"/>
        </xdr:cNvSpPr>
      </xdr:nvSpPr>
      <xdr:spPr bwMode="auto">
        <a:xfrm>
          <a:off x="481965" y="92868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33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74" name="Rectangle 1">
          <a:extLst>
            <a:ext uri="{FF2B5EF4-FFF2-40B4-BE49-F238E27FC236}">
              <a16:creationId xmlns:a16="http://schemas.microsoft.com/office/drawing/2014/main" id="{2FEBDA6B-ABB3-4247-9096-94D587803A6C}"/>
            </a:ext>
          </a:extLst>
        </xdr:cNvPr>
        <xdr:cNvSpPr>
          <a:spLocks noChangeArrowheads="1"/>
        </xdr:cNvSpPr>
      </xdr:nvSpPr>
      <xdr:spPr bwMode="auto">
        <a:xfrm>
          <a:off x="481965" y="127920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33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75" name="Rectangle 2">
          <a:extLst>
            <a:ext uri="{FF2B5EF4-FFF2-40B4-BE49-F238E27FC236}">
              <a16:creationId xmlns:a16="http://schemas.microsoft.com/office/drawing/2014/main" id="{D17F23A0-ACF3-43E5-B94A-BC0AA22CF8DD}"/>
            </a:ext>
          </a:extLst>
        </xdr:cNvPr>
        <xdr:cNvSpPr>
          <a:spLocks noChangeArrowheads="1"/>
        </xdr:cNvSpPr>
      </xdr:nvSpPr>
      <xdr:spPr bwMode="auto">
        <a:xfrm>
          <a:off x="481965" y="127920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33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76" name="Rectangle 3">
          <a:extLst>
            <a:ext uri="{FF2B5EF4-FFF2-40B4-BE49-F238E27FC236}">
              <a16:creationId xmlns:a16="http://schemas.microsoft.com/office/drawing/2014/main" id="{54F1F64C-5F25-4C1A-B33C-7E9B9FDBC449}"/>
            </a:ext>
          </a:extLst>
        </xdr:cNvPr>
        <xdr:cNvSpPr>
          <a:spLocks noChangeArrowheads="1"/>
        </xdr:cNvSpPr>
      </xdr:nvSpPr>
      <xdr:spPr bwMode="auto">
        <a:xfrm>
          <a:off x="481965" y="127920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33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77" name="Rectangle 4">
          <a:extLst>
            <a:ext uri="{FF2B5EF4-FFF2-40B4-BE49-F238E27FC236}">
              <a16:creationId xmlns:a16="http://schemas.microsoft.com/office/drawing/2014/main" id="{6F6D5D55-C043-411F-8711-489772B3363C}"/>
            </a:ext>
          </a:extLst>
        </xdr:cNvPr>
        <xdr:cNvSpPr>
          <a:spLocks noChangeArrowheads="1"/>
        </xdr:cNvSpPr>
      </xdr:nvSpPr>
      <xdr:spPr bwMode="auto">
        <a:xfrm>
          <a:off x="481965" y="127920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33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78" name="Rectangle 5">
          <a:extLst>
            <a:ext uri="{FF2B5EF4-FFF2-40B4-BE49-F238E27FC236}">
              <a16:creationId xmlns:a16="http://schemas.microsoft.com/office/drawing/2014/main" id="{A78C2CB0-5A9E-4769-BC98-39F709213737}"/>
            </a:ext>
          </a:extLst>
        </xdr:cNvPr>
        <xdr:cNvSpPr>
          <a:spLocks noChangeArrowheads="1"/>
        </xdr:cNvSpPr>
      </xdr:nvSpPr>
      <xdr:spPr bwMode="auto">
        <a:xfrm>
          <a:off x="481965" y="127920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33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79" name="Rectangle 6">
          <a:extLst>
            <a:ext uri="{FF2B5EF4-FFF2-40B4-BE49-F238E27FC236}">
              <a16:creationId xmlns:a16="http://schemas.microsoft.com/office/drawing/2014/main" id="{E1B1E1C3-D758-45C7-B85E-17F4C42D20FE}"/>
            </a:ext>
          </a:extLst>
        </xdr:cNvPr>
        <xdr:cNvSpPr>
          <a:spLocks noChangeArrowheads="1"/>
        </xdr:cNvSpPr>
      </xdr:nvSpPr>
      <xdr:spPr bwMode="auto">
        <a:xfrm>
          <a:off x="481965" y="127920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33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80" name="Rectangle 7">
          <a:extLst>
            <a:ext uri="{FF2B5EF4-FFF2-40B4-BE49-F238E27FC236}">
              <a16:creationId xmlns:a16="http://schemas.microsoft.com/office/drawing/2014/main" id="{87C484CC-63FF-4A26-9976-C5EE7B984285}"/>
            </a:ext>
          </a:extLst>
        </xdr:cNvPr>
        <xdr:cNvSpPr>
          <a:spLocks noChangeArrowheads="1"/>
        </xdr:cNvSpPr>
      </xdr:nvSpPr>
      <xdr:spPr bwMode="auto">
        <a:xfrm>
          <a:off x="481965" y="127920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33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81" name="Rectangle 8">
          <a:extLst>
            <a:ext uri="{FF2B5EF4-FFF2-40B4-BE49-F238E27FC236}">
              <a16:creationId xmlns:a16="http://schemas.microsoft.com/office/drawing/2014/main" id="{5ACC839D-C52B-490B-B2D3-5C8615D46B0E}"/>
            </a:ext>
          </a:extLst>
        </xdr:cNvPr>
        <xdr:cNvSpPr>
          <a:spLocks noChangeArrowheads="1"/>
        </xdr:cNvSpPr>
      </xdr:nvSpPr>
      <xdr:spPr bwMode="auto">
        <a:xfrm>
          <a:off x="481965" y="127920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33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82" name="Rectangle 9">
          <a:extLst>
            <a:ext uri="{FF2B5EF4-FFF2-40B4-BE49-F238E27FC236}">
              <a16:creationId xmlns:a16="http://schemas.microsoft.com/office/drawing/2014/main" id="{BC14AC3B-E9B6-482E-A609-B2F8A62AB4A5}"/>
            </a:ext>
          </a:extLst>
        </xdr:cNvPr>
        <xdr:cNvSpPr>
          <a:spLocks noChangeArrowheads="1"/>
        </xdr:cNvSpPr>
      </xdr:nvSpPr>
      <xdr:spPr bwMode="auto">
        <a:xfrm>
          <a:off x="481965" y="127920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33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83" name="Rectangle 10">
          <a:extLst>
            <a:ext uri="{FF2B5EF4-FFF2-40B4-BE49-F238E27FC236}">
              <a16:creationId xmlns:a16="http://schemas.microsoft.com/office/drawing/2014/main" id="{E039F8AC-F456-43D6-9B0D-E8D469A36206}"/>
            </a:ext>
          </a:extLst>
        </xdr:cNvPr>
        <xdr:cNvSpPr>
          <a:spLocks noChangeArrowheads="1"/>
        </xdr:cNvSpPr>
      </xdr:nvSpPr>
      <xdr:spPr bwMode="auto">
        <a:xfrm>
          <a:off x="481965" y="127920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33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84" name="Rectangle 11">
          <a:extLst>
            <a:ext uri="{FF2B5EF4-FFF2-40B4-BE49-F238E27FC236}">
              <a16:creationId xmlns:a16="http://schemas.microsoft.com/office/drawing/2014/main" id="{F4E0CD87-D8A4-4352-8619-9222DBD62661}"/>
            </a:ext>
          </a:extLst>
        </xdr:cNvPr>
        <xdr:cNvSpPr>
          <a:spLocks noChangeArrowheads="1"/>
        </xdr:cNvSpPr>
      </xdr:nvSpPr>
      <xdr:spPr bwMode="auto">
        <a:xfrm>
          <a:off x="481965" y="127920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33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85" name="Rectangle 12">
          <a:extLst>
            <a:ext uri="{FF2B5EF4-FFF2-40B4-BE49-F238E27FC236}">
              <a16:creationId xmlns:a16="http://schemas.microsoft.com/office/drawing/2014/main" id="{A79676D3-2DA4-4627-B578-CB865BC572CC}"/>
            </a:ext>
          </a:extLst>
        </xdr:cNvPr>
        <xdr:cNvSpPr>
          <a:spLocks noChangeArrowheads="1"/>
        </xdr:cNvSpPr>
      </xdr:nvSpPr>
      <xdr:spPr bwMode="auto">
        <a:xfrm>
          <a:off x="481965" y="127920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33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86" name="Rectangle 13">
          <a:extLst>
            <a:ext uri="{FF2B5EF4-FFF2-40B4-BE49-F238E27FC236}">
              <a16:creationId xmlns:a16="http://schemas.microsoft.com/office/drawing/2014/main" id="{34DE1413-1D05-4A5C-89DE-A81261F0A10D}"/>
            </a:ext>
          </a:extLst>
        </xdr:cNvPr>
        <xdr:cNvSpPr>
          <a:spLocks noChangeArrowheads="1"/>
        </xdr:cNvSpPr>
      </xdr:nvSpPr>
      <xdr:spPr bwMode="auto">
        <a:xfrm>
          <a:off x="481965" y="127920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33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87" name="Rectangle 14">
          <a:extLst>
            <a:ext uri="{FF2B5EF4-FFF2-40B4-BE49-F238E27FC236}">
              <a16:creationId xmlns:a16="http://schemas.microsoft.com/office/drawing/2014/main" id="{F759B097-0345-479C-83AC-EEC18DA93146}"/>
            </a:ext>
          </a:extLst>
        </xdr:cNvPr>
        <xdr:cNvSpPr>
          <a:spLocks noChangeArrowheads="1"/>
        </xdr:cNvSpPr>
      </xdr:nvSpPr>
      <xdr:spPr bwMode="auto">
        <a:xfrm>
          <a:off x="481965" y="127920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33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88" name="Rectangle 15">
          <a:extLst>
            <a:ext uri="{FF2B5EF4-FFF2-40B4-BE49-F238E27FC236}">
              <a16:creationId xmlns:a16="http://schemas.microsoft.com/office/drawing/2014/main" id="{DF36BA26-8AAB-4341-AB39-18DA4C69A11C}"/>
            </a:ext>
          </a:extLst>
        </xdr:cNvPr>
        <xdr:cNvSpPr>
          <a:spLocks noChangeArrowheads="1"/>
        </xdr:cNvSpPr>
      </xdr:nvSpPr>
      <xdr:spPr bwMode="auto">
        <a:xfrm>
          <a:off x="481965" y="127920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33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89" name="Rectangle 16">
          <a:extLst>
            <a:ext uri="{FF2B5EF4-FFF2-40B4-BE49-F238E27FC236}">
              <a16:creationId xmlns:a16="http://schemas.microsoft.com/office/drawing/2014/main" id="{B610F141-B273-43BF-95CF-82999695AD1B}"/>
            </a:ext>
          </a:extLst>
        </xdr:cNvPr>
        <xdr:cNvSpPr>
          <a:spLocks noChangeArrowheads="1"/>
        </xdr:cNvSpPr>
      </xdr:nvSpPr>
      <xdr:spPr bwMode="auto">
        <a:xfrm>
          <a:off x="481965" y="127920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33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90" name="Rectangle 17">
          <a:extLst>
            <a:ext uri="{FF2B5EF4-FFF2-40B4-BE49-F238E27FC236}">
              <a16:creationId xmlns:a16="http://schemas.microsoft.com/office/drawing/2014/main" id="{38B63B42-261A-413C-BCA1-16CC6BEBDB6F}"/>
            </a:ext>
          </a:extLst>
        </xdr:cNvPr>
        <xdr:cNvSpPr>
          <a:spLocks noChangeArrowheads="1"/>
        </xdr:cNvSpPr>
      </xdr:nvSpPr>
      <xdr:spPr bwMode="auto">
        <a:xfrm>
          <a:off x="481965" y="127920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33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91" name="Rectangle 18">
          <a:extLst>
            <a:ext uri="{FF2B5EF4-FFF2-40B4-BE49-F238E27FC236}">
              <a16:creationId xmlns:a16="http://schemas.microsoft.com/office/drawing/2014/main" id="{76F87711-B429-404D-8D62-B92FB03D0DA8}"/>
            </a:ext>
          </a:extLst>
        </xdr:cNvPr>
        <xdr:cNvSpPr>
          <a:spLocks noChangeArrowheads="1"/>
        </xdr:cNvSpPr>
      </xdr:nvSpPr>
      <xdr:spPr bwMode="auto">
        <a:xfrm>
          <a:off x="481965" y="127920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33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92" name="Rectangle 19">
          <a:extLst>
            <a:ext uri="{FF2B5EF4-FFF2-40B4-BE49-F238E27FC236}">
              <a16:creationId xmlns:a16="http://schemas.microsoft.com/office/drawing/2014/main" id="{FA2CC24F-5D8E-47A3-9926-9438C3244339}"/>
            </a:ext>
          </a:extLst>
        </xdr:cNvPr>
        <xdr:cNvSpPr>
          <a:spLocks noChangeArrowheads="1"/>
        </xdr:cNvSpPr>
      </xdr:nvSpPr>
      <xdr:spPr bwMode="auto">
        <a:xfrm>
          <a:off x="481965" y="127920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33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93" name="Rectangle 20">
          <a:extLst>
            <a:ext uri="{FF2B5EF4-FFF2-40B4-BE49-F238E27FC236}">
              <a16:creationId xmlns:a16="http://schemas.microsoft.com/office/drawing/2014/main" id="{5303046B-3C2A-426E-8CE3-BD74124A5871}"/>
            </a:ext>
          </a:extLst>
        </xdr:cNvPr>
        <xdr:cNvSpPr>
          <a:spLocks noChangeArrowheads="1"/>
        </xdr:cNvSpPr>
      </xdr:nvSpPr>
      <xdr:spPr bwMode="auto">
        <a:xfrm>
          <a:off x="481965" y="127920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33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94" name="Rectangle 21">
          <a:extLst>
            <a:ext uri="{FF2B5EF4-FFF2-40B4-BE49-F238E27FC236}">
              <a16:creationId xmlns:a16="http://schemas.microsoft.com/office/drawing/2014/main" id="{00FAC816-45F9-4AA7-A114-0D2951AA8714}"/>
            </a:ext>
          </a:extLst>
        </xdr:cNvPr>
        <xdr:cNvSpPr>
          <a:spLocks noChangeArrowheads="1"/>
        </xdr:cNvSpPr>
      </xdr:nvSpPr>
      <xdr:spPr bwMode="auto">
        <a:xfrm>
          <a:off x="481965" y="127920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33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95" name="Rectangle 22">
          <a:extLst>
            <a:ext uri="{FF2B5EF4-FFF2-40B4-BE49-F238E27FC236}">
              <a16:creationId xmlns:a16="http://schemas.microsoft.com/office/drawing/2014/main" id="{8E7AD545-F046-4D65-9F26-359A8DD8B3D2}"/>
            </a:ext>
          </a:extLst>
        </xdr:cNvPr>
        <xdr:cNvSpPr>
          <a:spLocks noChangeArrowheads="1"/>
        </xdr:cNvSpPr>
      </xdr:nvSpPr>
      <xdr:spPr bwMode="auto">
        <a:xfrm>
          <a:off x="481965" y="127920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33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96" name="Rectangle 23">
          <a:extLst>
            <a:ext uri="{FF2B5EF4-FFF2-40B4-BE49-F238E27FC236}">
              <a16:creationId xmlns:a16="http://schemas.microsoft.com/office/drawing/2014/main" id="{109A53E0-D3D1-4796-9419-AB1AB48E8781}"/>
            </a:ext>
          </a:extLst>
        </xdr:cNvPr>
        <xdr:cNvSpPr>
          <a:spLocks noChangeArrowheads="1"/>
        </xdr:cNvSpPr>
      </xdr:nvSpPr>
      <xdr:spPr bwMode="auto">
        <a:xfrm>
          <a:off x="481965" y="12792075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167640</xdr:colOff>
      <xdr:row>33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97" name="Rectangle 24">
          <a:extLst>
            <a:ext uri="{FF2B5EF4-FFF2-40B4-BE49-F238E27FC236}">
              <a16:creationId xmlns:a16="http://schemas.microsoft.com/office/drawing/2014/main" id="{BE23A674-6546-4394-A1CC-03D92690DF62}"/>
            </a:ext>
          </a:extLst>
        </xdr:cNvPr>
        <xdr:cNvSpPr>
          <a:spLocks noChangeArrowheads="1"/>
        </xdr:cNvSpPr>
      </xdr:nvSpPr>
      <xdr:spPr bwMode="auto">
        <a:xfrm>
          <a:off x="485775" y="12792075"/>
          <a:ext cx="8496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98" name="Rectangle 1">
          <a:extLst>
            <a:ext uri="{FF2B5EF4-FFF2-40B4-BE49-F238E27FC236}">
              <a16:creationId xmlns:a16="http://schemas.microsoft.com/office/drawing/2014/main" id="{B69846CD-1B01-49B1-A340-1E6BAEFC6727}"/>
            </a:ext>
          </a:extLst>
        </xdr:cNvPr>
        <xdr:cNvSpPr>
          <a:spLocks noChangeArrowheads="1"/>
        </xdr:cNvSpPr>
      </xdr:nvSpPr>
      <xdr:spPr bwMode="auto">
        <a:xfrm>
          <a:off x="481965" y="13849350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99" name="Rectangle 2">
          <a:extLst>
            <a:ext uri="{FF2B5EF4-FFF2-40B4-BE49-F238E27FC236}">
              <a16:creationId xmlns:a16="http://schemas.microsoft.com/office/drawing/2014/main" id="{D9C7D20E-F349-451A-BF27-2F4421B6F20F}"/>
            </a:ext>
          </a:extLst>
        </xdr:cNvPr>
        <xdr:cNvSpPr>
          <a:spLocks noChangeArrowheads="1"/>
        </xdr:cNvSpPr>
      </xdr:nvSpPr>
      <xdr:spPr bwMode="auto">
        <a:xfrm>
          <a:off x="481965" y="13849350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100" name="Rectangle 3">
          <a:extLst>
            <a:ext uri="{FF2B5EF4-FFF2-40B4-BE49-F238E27FC236}">
              <a16:creationId xmlns:a16="http://schemas.microsoft.com/office/drawing/2014/main" id="{7A7BD6FE-CDD2-4D6A-B0EC-4D423A2288A8}"/>
            </a:ext>
          </a:extLst>
        </xdr:cNvPr>
        <xdr:cNvSpPr>
          <a:spLocks noChangeArrowheads="1"/>
        </xdr:cNvSpPr>
      </xdr:nvSpPr>
      <xdr:spPr bwMode="auto">
        <a:xfrm>
          <a:off x="481965" y="13849350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101" name="Rectangle 4">
          <a:extLst>
            <a:ext uri="{FF2B5EF4-FFF2-40B4-BE49-F238E27FC236}">
              <a16:creationId xmlns:a16="http://schemas.microsoft.com/office/drawing/2014/main" id="{115D3291-E59C-4091-9A92-461A649F8A39}"/>
            </a:ext>
          </a:extLst>
        </xdr:cNvPr>
        <xdr:cNvSpPr>
          <a:spLocks noChangeArrowheads="1"/>
        </xdr:cNvSpPr>
      </xdr:nvSpPr>
      <xdr:spPr bwMode="auto">
        <a:xfrm>
          <a:off x="481965" y="13849350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102" name="Rectangle 5">
          <a:extLst>
            <a:ext uri="{FF2B5EF4-FFF2-40B4-BE49-F238E27FC236}">
              <a16:creationId xmlns:a16="http://schemas.microsoft.com/office/drawing/2014/main" id="{940FA3D6-0F1B-4B1E-83CF-D462CE8082EF}"/>
            </a:ext>
          </a:extLst>
        </xdr:cNvPr>
        <xdr:cNvSpPr>
          <a:spLocks noChangeArrowheads="1"/>
        </xdr:cNvSpPr>
      </xdr:nvSpPr>
      <xdr:spPr bwMode="auto">
        <a:xfrm>
          <a:off x="481965" y="13849350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103" name="Rectangle 6">
          <a:extLst>
            <a:ext uri="{FF2B5EF4-FFF2-40B4-BE49-F238E27FC236}">
              <a16:creationId xmlns:a16="http://schemas.microsoft.com/office/drawing/2014/main" id="{7A7D3195-4D91-4AAC-84C5-89B058CCAE3B}"/>
            </a:ext>
          </a:extLst>
        </xdr:cNvPr>
        <xdr:cNvSpPr>
          <a:spLocks noChangeArrowheads="1"/>
        </xdr:cNvSpPr>
      </xdr:nvSpPr>
      <xdr:spPr bwMode="auto">
        <a:xfrm>
          <a:off x="481965" y="13849350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104" name="Rectangle 7">
          <a:extLst>
            <a:ext uri="{FF2B5EF4-FFF2-40B4-BE49-F238E27FC236}">
              <a16:creationId xmlns:a16="http://schemas.microsoft.com/office/drawing/2014/main" id="{465BF607-3584-4D0B-9511-E98D585356ED}"/>
            </a:ext>
          </a:extLst>
        </xdr:cNvPr>
        <xdr:cNvSpPr>
          <a:spLocks noChangeArrowheads="1"/>
        </xdr:cNvSpPr>
      </xdr:nvSpPr>
      <xdr:spPr bwMode="auto">
        <a:xfrm>
          <a:off x="481965" y="13849350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105" name="Rectangle 8">
          <a:extLst>
            <a:ext uri="{FF2B5EF4-FFF2-40B4-BE49-F238E27FC236}">
              <a16:creationId xmlns:a16="http://schemas.microsoft.com/office/drawing/2014/main" id="{AC9BEA16-ACB0-454B-9302-ACC4E9572914}"/>
            </a:ext>
          </a:extLst>
        </xdr:cNvPr>
        <xdr:cNvSpPr>
          <a:spLocks noChangeArrowheads="1"/>
        </xdr:cNvSpPr>
      </xdr:nvSpPr>
      <xdr:spPr bwMode="auto">
        <a:xfrm>
          <a:off x="481965" y="13849350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106" name="Rectangle 9">
          <a:extLst>
            <a:ext uri="{FF2B5EF4-FFF2-40B4-BE49-F238E27FC236}">
              <a16:creationId xmlns:a16="http://schemas.microsoft.com/office/drawing/2014/main" id="{21B5C93F-EAE2-4E71-B74D-B6D5F2655883}"/>
            </a:ext>
          </a:extLst>
        </xdr:cNvPr>
        <xdr:cNvSpPr>
          <a:spLocks noChangeArrowheads="1"/>
        </xdr:cNvSpPr>
      </xdr:nvSpPr>
      <xdr:spPr bwMode="auto">
        <a:xfrm>
          <a:off x="481965" y="13849350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107" name="Rectangle 10">
          <a:extLst>
            <a:ext uri="{FF2B5EF4-FFF2-40B4-BE49-F238E27FC236}">
              <a16:creationId xmlns:a16="http://schemas.microsoft.com/office/drawing/2014/main" id="{4036D623-86CA-4EB7-AF65-1D04ABB9BF67}"/>
            </a:ext>
          </a:extLst>
        </xdr:cNvPr>
        <xdr:cNvSpPr>
          <a:spLocks noChangeArrowheads="1"/>
        </xdr:cNvSpPr>
      </xdr:nvSpPr>
      <xdr:spPr bwMode="auto">
        <a:xfrm>
          <a:off x="481965" y="13849350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108" name="Rectangle 11">
          <a:extLst>
            <a:ext uri="{FF2B5EF4-FFF2-40B4-BE49-F238E27FC236}">
              <a16:creationId xmlns:a16="http://schemas.microsoft.com/office/drawing/2014/main" id="{4A5EFF95-532A-41A1-B6FF-4FE8FD7FA5E8}"/>
            </a:ext>
          </a:extLst>
        </xdr:cNvPr>
        <xdr:cNvSpPr>
          <a:spLocks noChangeArrowheads="1"/>
        </xdr:cNvSpPr>
      </xdr:nvSpPr>
      <xdr:spPr bwMode="auto">
        <a:xfrm>
          <a:off x="481965" y="13849350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109" name="Rectangle 12">
          <a:extLst>
            <a:ext uri="{FF2B5EF4-FFF2-40B4-BE49-F238E27FC236}">
              <a16:creationId xmlns:a16="http://schemas.microsoft.com/office/drawing/2014/main" id="{F6708864-C9B9-4043-81CD-6EEC069349B5}"/>
            </a:ext>
          </a:extLst>
        </xdr:cNvPr>
        <xdr:cNvSpPr>
          <a:spLocks noChangeArrowheads="1"/>
        </xdr:cNvSpPr>
      </xdr:nvSpPr>
      <xdr:spPr bwMode="auto">
        <a:xfrm>
          <a:off x="481965" y="13849350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110" name="Rectangle 13">
          <a:extLst>
            <a:ext uri="{FF2B5EF4-FFF2-40B4-BE49-F238E27FC236}">
              <a16:creationId xmlns:a16="http://schemas.microsoft.com/office/drawing/2014/main" id="{3D9FEB0D-D877-44C9-81CF-C4D8F45153A1}"/>
            </a:ext>
          </a:extLst>
        </xdr:cNvPr>
        <xdr:cNvSpPr>
          <a:spLocks noChangeArrowheads="1"/>
        </xdr:cNvSpPr>
      </xdr:nvSpPr>
      <xdr:spPr bwMode="auto">
        <a:xfrm>
          <a:off x="481965" y="13849350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111" name="Rectangle 14">
          <a:extLst>
            <a:ext uri="{FF2B5EF4-FFF2-40B4-BE49-F238E27FC236}">
              <a16:creationId xmlns:a16="http://schemas.microsoft.com/office/drawing/2014/main" id="{EC50A2D2-322C-4072-A19A-C1932AB94A80}"/>
            </a:ext>
          </a:extLst>
        </xdr:cNvPr>
        <xdr:cNvSpPr>
          <a:spLocks noChangeArrowheads="1"/>
        </xdr:cNvSpPr>
      </xdr:nvSpPr>
      <xdr:spPr bwMode="auto">
        <a:xfrm>
          <a:off x="481965" y="13849350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112" name="Rectangle 15">
          <a:extLst>
            <a:ext uri="{FF2B5EF4-FFF2-40B4-BE49-F238E27FC236}">
              <a16:creationId xmlns:a16="http://schemas.microsoft.com/office/drawing/2014/main" id="{5124D417-4511-478E-8E28-C1119B6B2DE3}"/>
            </a:ext>
          </a:extLst>
        </xdr:cNvPr>
        <xdr:cNvSpPr>
          <a:spLocks noChangeArrowheads="1"/>
        </xdr:cNvSpPr>
      </xdr:nvSpPr>
      <xdr:spPr bwMode="auto">
        <a:xfrm>
          <a:off x="481965" y="13849350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113" name="Rectangle 16">
          <a:extLst>
            <a:ext uri="{FF2B5EF4-FFF2-40B4-BE49-F238E27FC236}">
              <a16:creationId xmlns:a16="http://schemas.microsoft.com/office/drawing/2014/main" id="{EF9E2D58-735C-43C5-A411-EF8A05116A08}"/>
            </a:ext>
          </a:extLst>
        </xdr:cNvPr>
        <xdr:cNvSpPr>
          <a:spLocks noChangeArrowheads="1"/>
        </xdr:cNvSpPr>
      </xdr:nvSpPr>
      <xdr:spPr bwMode="auto">
        <a:xfrm>
          <a:off x="481965" y="13849350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114" name="Rectangle 17">
          <a:extLst>
            <a:ext uri="{FF2B5EF4-FFF2-40B4-BE49-F238E27FC236}">
              <a16:creationId xmlns:a16="http://schemas.microsoft.com/office/drawing/2014/main" id="{2274680C-7142-4966-862D-E0B377BB767F}"/>
            </a:ext>
          </a:extLst>
        </xdr:cNvPr>
        <xdr:cNvSpPr>
          <a:spLocks noChangeArrowheads="1"/>
        </xdr:cNvSpPr>
      </xdr:nvSpPr>
      <xdr:spPr bwMode="auto">
        <a:xfrm>
          <a:off x="481965" y="13849350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115" name="Rectangle 18">
          <a:extLst>
            <a:ext uri="{FF2B5EF4-FFF2-40B4-BE49-F238E27FC236}">
              <a16:creationId xmlns:a16="http://schemas.microsoft.com/office/drawing/2014/main" id="{E44A8083-10FF-48ED-8267-F9E0EDCD7CD8}"/>
            </a:ext>
          </a:extLst>
        </xdr:cNvPr>
        <xdr:cNvSpPr>
          <a:spLocks noChangeArrowheads="1"/>
        </xdr:cNvSpPr>
      </xdr:nvSpPr>
      <xdr:spPr bwMode="auto">
        <a:xfrm>
          <a:off x="481965" y="13849350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116" name="Rectangle 19">
          <a:extLst>
            <a:ext uri="{FF2B5EF4-FFF2-40B4-BE49-F238E27FC236}">
              <a16:creationId xmlns:a16="http://schemas.microsoft.com/office/drawing/2014/main" id="{A9947393-3B7D-4E40-BACC-4437C68D89FB}"/>
            </a:ext>
          </a:extLst>
        </xdr:cNvPr>
        <xdr:cNvSpPr>
          <a:spLocks noChangeArrowheads="1"/>
        </xdr:cNvSpPr>
      </xdr:nvSpPr>
      <xdr:spPr bwMode="auto">
        <a:xfrm>
          <a:off x="481965" y="13849350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117" name="Rectangle 20">
          <a:extLst>
            <a:ext uri="{FF2B5EF4-FFF2-40B4-BE49-F238E27FC236}">
              <a16:creationId xmlns:a16="http://schemas.microsoft.com/office/drawing/2014/main" id="{393AEB6E-AEEC-4357-BFC8-5A6569A5582F}"/>
            </a:ext>
          </a:extLst>
        </xdr:cNvPr>
        <xdr:cNvSpPr>
          <a:spLocks noChangeArrowheads="1"/>
        </xdr:cNvSpPr>
      </xdr:nvSpPr>
      <xdr:spPr bwMode="auto">
        <a:xfrm>
          <a:off x="481965" y="13849350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118" name="Rectangle 21">
          <a:extLst>
            <a:ext uri="{FF2B5EF4-FFF2-40B4-BE49-F238E27FC236}">
              <a16:creationId xmlns:a16="http://schemas.microsoft.com/office/drawing/2014/main" id="{141FE87B-88F8-428B-9191-66EDC66FF529}"/>
            </a:ext>
          </a:extLst>
        </xdr:cNvPr>
        <xdr:cNvSpPr>
          <a:spLocks noChangeArrowheads="1"/>
        </xdr:cNvSpPr>
      </xdr:nvSpPr>
      <xdr:spPr bwMode="auto">
        <a:xfrm>
          <a:off x="481965" y="13849350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119" name="Rectangle 22">
          <a:extLst>
            <a:ext uri="{FF2B5EF4-FFF2-40B4-BE49-F238E27FC236}">
              <a16:creationId xmlns:a16="http://schemas.microsoft.com/office/drawing/2014/main" id="{538AEDFE-0E0E-441E-9211-DEF63CA9510C}"/>
            </a:ext>
          </a:extLst>
        </xdr:cNvPr>
        <xdr:cNvSpPr>
          <a:spLocks noChangeArrowheads="1"/>
        </xdr:cNvSpPr>
      </xdr:nvSpPr>
      <xdr:spPr bwMode="auto">
        <a:xfrm>
          <a:off x="481965" y="13849350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120" name="Rectangle 23">
          <a:extLst>
            <a:ext uri="{FF2B5EF4-FFF2-40B4-BE49-F238E27FC236}">
              <a16:creationId xmlns:a16="http://schemas.microsoft.com/office/drawing/2014/main" id="{FF200167-8E88-4E21-BB1D-E7D71EEDEA76}"/>
            </a:ext>
          </a:extLst>
        </xdr:cNvPr>
        <xdr:cNvSpPr>
          <a:spLocks noChangeArrowheads="1"/>
        </xdr:cNvSpPr>
      </xdr:nvSpPr>
      <xdr:spPr bwMode="auto">
        <a:xfrm>
          <a:off x="481965" y="13849350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121" name="Rectangle 24">
          <a:extLst>
            <a:ext uri="{FF2B5EF4-FFF2-40B4-BE49-F238E27FC236}">
              <a16:creationId xmlns:a16="http://schemas.microsoft.com/office/drawing/2014/main" id="{CEE4EA8F-E5C5-4C4E-864C-6C3872DA4DCE}"/>
            </a:ext>
          </a:extLst>
        </xdr:cNvPr>
        <xdr:cNvSpPr>
          <a:spLocks noChangeArrowheads="1"/>
        </xdr:cNvSpPr>
      </xdr:nvSpPr>
      <xdr:spPr bwMode="auto">
        <a:xfrm>
          <a:off x="481965" y="13849350"/>
          <a:ext cx="85001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B43A8-2546-44A5-A837-76E2B24D6070}">
  <dimension ref="A2:IR57"/>
  <sheetViews>
    <sheetView showGridLines="0" workbookViewId="0">
      <selection activeCell="A2" sqref="A2:C4"/>
    </sheetView>
  </sheetViews>
  <sheetFormatPr defaultColWidth="9.140625" defaultRowHeight="12.75" x14ac:dyDescent="0.2"/>
  <cols>
    <col min="1" max="1" width="4.5703125" style="4" customWidth="1"/>
    <col min="2" max="2" width="56.85546875" style="4" customWidth="1"/>
    <col min="3" max="3" width="20.5703125" style="14" customWidth="1"/>
    <col min="4" max="4" width="23.85546875" style="4" customWidth="1"/>
    <col min="5" max="5" width="26.85546875" style="7" customWidth="1"/>
    <col min="6" max="6" width="57.5703125" style="4" customWidth="1"/>
    <col min="7" max="7" width="17.85546875" style="4" customWidth="1"/>
    <col min="8" max="16384" width="9.140625" style="4"/>
  </cols>
  <sheetData>
    <row r="2" spans="1:252" ht="15.75" x14ac:dyDescent="0.2">
      <c r="A2" s="254" t="s">
        <v>252</v>
      </c>
      <c r="C2" s="5"/>
      <c r="D2" s="6"/>
    </row>
    <row r="3" spans="1:252" s="8" customFormat="1" ht="20.25" x14ac:dyDescent="0.2">
      <c r="A3" s="255" t="s">
        <v>251</v>
      </c>
      <c r="B3" s="105"/>
      <c r="C3" s="4"/>
      <c r="E3" s="9"/>
    </row>
    <row r="4" spans="1:252" ht="19.5" customHeight="1" x14ac:dyDescent="0.2">
      <c r="B4" s="10"/>
      <c r="C4" s="11"/>
      <c r="D4" s="12"/>
      <c r="E4" s="13"/>
      <c r="F4" s="10"/>
    </row>
    <row r="5" spans="1:252" ht="19.5" customHeight="1" thickBot="1" x14ac:dyDescent="0.25"/>
    <row r="6" spans="1:252" s="8" customFormat="1" ht="30" customHeight="1" thickBot="1" x14ac:dyDescent="0.25">
      <c r="A6" s="269" t="s">
        <v>40</v>
      </c>
      <c r="B6" s="270"/>
      <c r="C6" s="270"/>
      <c r="D6" s="270"/>
      <c r="E6" s="270"/>
      <c r="F6" s="271"/>
      <c r="G6" s="272"/>
    </row>
    <row r="7" spans="1:252" ht="18.75" thickBot="1" x14ac:dyDescent="0.25">
      <c r="B7" s="15"/>
      <c r="C7" s="15"/>
      <c r="D7" s="15"/>
      <c r="E7" s="16"/>
      <c r="F7" s="15"/>
    </row>
    <row r="8" spans="1:252" ht="21" customHeight="1" x14ac:dyDescent="0.2">
      <c r="A8" s="81" t="s">
        <v>41</v>
      </c>
      <c r="B8" s="35" t="s">
        <v>1</v>
      </c>
      <c r="C8" s="34" t="s">
        <v>4</v>
      </c>
      <c r="D8" s="34" t="s">
        <v>9</v>
      </c>
      <c r="E8" s="34" t="s">
        <v>2</v>
      </c>
      <c r="F8" s="36" t="s">
        <v>3</v>
      </c>
      <c r="G8" s="82" t="s">
        <v>8</v>
      </c>
    </row>
    <row r="9" spans="1:252" ht="21" customHeight="1" thickBot="1" x14ac:dyDescent="0.25">
      <c r="A9" s="83" t="s">
        <v>42</v>
      </c>
      <c r="B9" s="84"/>
      <c r="C9" s="84"/>
      <c r="D9" s="84"/>
      <c r="E9" s="84"/>
      <c r="F9" s="84"/>
      <c r="G9" s="85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</row>
    <row r="10" spans="1:252" ht="30" customHeight="1" x14ac:dyDescent="0.2">
      <c r="A10" s="37" t="s">
        <v>10</v>
      </c>
      <c r="B10" s="38" t="s">
        <v>15</v>
      </c>
      <c r="C10" s="39">
        <v>516100000</v>
      </c>
      <c r="D10" s="40" t="s">
        <v>5</v>
      </c>
      <c r="E10" s="43">
        <v>5000</v>
      </c>
      <c r="F10" s="273" t="s">
        <v>61</v>
      </c>
      <c r="G10" s="98"/>
    </row>
    <row r="11" spans="1:252" ht="30" customHeight="1" x14ac:dyDescent="0.2">
      <c r="A11" s="37" t="s">
        <v>11</v>
      </c>
      <c r="B11" s="38" t="s">
        <v>15</v>
      </c>
      <c r="C11" s="39">
        <v>42900000</v>
      </c>
      <c r="D11" s="40" t="s">
        <v>5</v>
      </c>
      <c r="E11" s="43">
        <v>5000</v>
      </c>
      <c r="F11" s="274"/>
      <c r="G11" s="99"/>
    </row>
    <row r="12" spans="1:252" ht="24" customHeight="1" x14ac:dyDescent="0.2">
      <c r="A12" s="37" t="s">
        <v>12</v>
      </c>
      <c r="B12" s="38" t="s">
        <v>58</v>
      </c>
      <c r="C12" s="40" t="s">
        <v>5</v>
      </c>
      <c r="D12" s="39">
        <v>5000000</v>
      </c>
      <c r="E12" s="43">
        <v>5000</v>
      </c>
      <c r="F12" s="274"/>
      <c r="G12" s="99"/>
    </row>
    <row r="13" spans="1:252" ht="30" customHeight="1" x14ac:dyDescent="0.2">
      <c r="A13" s="37" t="s">
        <v>13</v>
      </c>
      <c r="B13" s="38" t="s">
        <v>6</v>
      </c>
      <c r="C13" s="39">
        <v>184262000</v>
      </c>
      <c r="D13" s="40" t="s">
        <v>5</v>
      </c>
      <c r="E13" s="43">
        <v>5000</v>
      </c>
      <c r="F13" s="274"/>
      <c r="G13" s="99"/>
    </row>
    <row r="14" spans="1:252" ht="45" customHeight="1" x14ac:dyDescent="0.2">
      <c r="A14" s="37" t="s">
        <v>14</v>
      </c>
      <c r="B14" s="38" t="s">
        <v>56</v>
      </c>
      <c r="C14" s="42" t="s">
        <v>5</v>
      </c>
      <c r="D14" s="39">
        <v>1000000</v>
      </c>
      <c r="E14" s="43">
        <v>5000</v>
      </c>
      <c r="F14" s="275"/>
      <c r="G14" s="99"/>
    </row>
    <row r="15" spans="1:252" ht="69" customHeight="1" x14ac:dyDescent="0.2">
      <c r="A15" s="37" t="s">
        <v>48</v>
      </c>
      <c r="B15" s="38" t="s">
        <v>59</v>
      </c>
      <c r="C15" s="39">
        <v>1223000</v>
      </c>
      <c r="D15" s="42" t="s">
        <v>5</v>
      </c>
      <c r="E15" s="43">
        <v>5000</v>
      </c>
      <c r="F15" s="275"/>
      <c r="G15" s="99"/>
    </row>
    <row r="16" spans="1:252" ht="69" customHeight="1" x14ac:dyDescent="0.2">
      <c r="A16" s="37" t="s">
        <v>49</v>
      </c>
      <c r="B16" s="38" t="s">
        <v>60</v>
      </c>
      <c r="C16" s="39">
        <v>1442000</v>
      </c>
      <c r="D16" s="42" t="s">
        <v>5</v>
      </c>
      <c r="E16" s="43">
        <v>5000</v>
      </c>
      <c r="F16" s="276"/>
      <c r="G16" s="99"/>
    </row>
    <row r="17" spans="1:7" ht="29.45" customHeight="1" x14ac:dyDescent="0.2">
      <c r="A17" s="277"/>
      <c r="B17" s="278"/>
      <c r="C17" s="42" t="s">
        <v>5</v>
      </c>
      <c r="D17" s="39">
        <v>50000000</v>
      </c>
      <c r="E17" s="43">
        <v>5000</v>
      </c>
      <c r="F17" s="44" t="s">
        <v>51</v>
      </c>
      <c r="G17" s="54"/>
    </row>
    <row r="18" spans="1:7" ht="24" customHeight="1" x14ac:dyDescent="0.2">
      <c r="A18" s="277"/>
      <c r="B18" s="278"/>
      <c r="C18" s="42" t="s">
        <v>5</v>
      </c>
      <c r="D18" s="39">
        <v>100000000</v>
      </c>
      <c r="E18" s="43">
        <v>5000</v>
      </c>
      <c r="F18" s="44" t="s">
        <v>17</v>
      </c>
      <c r="G18" s="54"/>
    </row>
    <row r="19" spans="1:7" ht="45" customHeight="1" x14ac:dyDescent="0.2">
      <c r="A19" s="277"/>
      <c r="B19" s="278"/>
      <c r="C19" s="42" t="s">
        <v>5</v>
      </c>
      <c r="D19" s="39">
        <v>50000000</v>
      </c>
      <c r="E19" s="43">
        <v>5000</v>
      </c>
      <c r="F19" s="44" t="s">
        <v>43</v>
      </c>
      <c r="G19" s="54"/>
    </row>
    <row r="20" spans="1:7" ht="24" customHeight="1" x14ac:dyDescent="0.2">
      <c r="A20" s="277"/>
      <c r="B20" s="278"/>
      <c r="C20" s="42" t="s">
        <v>5</v>
      </c>
      <c r="D20" s="39">
        <v>50000000</v>
      </c>
      <c r="E20" s="43">
        <v>5000</v>
      </c>
      <c r="F20" s="44" t="s">
        <v>18</v>
      </c>
      <c r="G20" s="54"/>
    </row>
    <row r="21" spans="1:7" ht="24" customHeight="1" x14ac:dyDescent="0.2">
      <c r="A21" s="277"/>
      <c r="B21" s="278"/>
      <c r="C21" s="42" t="s">
        <v>5</v>
      </c>
      <c r="D21" s="39">
        <v>15000000</v>
      </c>
      <c r="E21" s="43" t="s">
        <v>44</v>
      </c>
      <c r="F21" s="44" t="s">
        <v>19</v>
      </c>
      <c r="G21" s="54"/>
    </row>
    <row r="22" spans="1:7" ht="24" customHeight="1" x14ac:dyDescent="0.2">
      <c r="A22" s="277"/>
      <c r="B22" s="278"/>
      <c r="C22" s="42" t="s">
        <v>5</v>
      </c>
      <c r="D22" s="39">
        <v>20000000</v>
      </c>
      <c r="E22" s="43">
        <v>5000</v>
      </c>
      <c r="F22" s="44" t="s">
        <v>21</v>
      </c>
      <c r="G22" s="54"/>
    </row>
    <row r="23" spans="1:7" ht="24" customHeight="1" thickBot="1" x14ac:dyDescent="0.25">
      <c r="A23" s="45"/>
      <c r="B23" s="46" t="s">
        <v>25</v>
      </c>
      <c r="C23" s="47" t="s">
        <v>5</v>
      </c>
      <c r="D23" s="48">
        <v>10000000</v>
      </c>
      <c r="E23" s="49">
        <v>5000</v>
      </c>
      <c r="F23" s="60" t="s">
        <v>26</v>
      </c>
      <c r="G23" s="87"/>
    </row>
    <row r="24" spans="1:7" ht="24" customHeight="1" x14ac:dyDescent="0.2">
      <c r="A24" s="50"/>
      <c r="B24" s="279" t="s">
        <v>16</v>
      </c>
      <c r="C24" s="51" t="s">
        <v>5</v>
      </c>
      <c r="D24" s="52">
        <v>200000</v>
      </c>
      <c r="E24" s="53">
        <v>1000</v>
      </c>
      <c r="F24" s="79" t="s">
        <v>23</v>
      </c>
      <c r="G24" s="54"/>
    </row>
    <row r="25" spans="1:7" ht="24" customHeight="1" x14ac:dyDescent="0.2">
      <c r="A25" s="57"/>
      <c r="B25" s="268"/>
      <c r="C25" s="42" t="s">
        <v>5</v>
      </c>
      <c r="D25" s="52">
        <v>120000</v>
      </c>
      <c r="E25" s="53">
        <v>1000</v>
      </c>
      <c r="F25" s="79" t="s">
        <v>22</v>
      </c>
      <c r="G25" s="54"/>
    </row>
    <row r="26" spans="1:7" ht="24" customHeight="1" x14ac:dyDescent="0.2">
      <c r="A26" s="41"/>
      <c r="B26" s="267" t="s">
        <v>24</v>
      </c>
      <c r="C26" s="42" t="s">
        <v>5</v>
      </c>
      <c r="D26" s="39">
        <v>2722000</v>
      </c>
      <c r="E26" s="53">
        <v>1000</v>
      </c>
      <c r="F26" s="79" t="s">
        <v>23</v>
      </c>
      <c r="G26" s="54"/>
    </row>
    <row r="27" spans="1:7" ht="24" customHeight="1" x14ac:dyDescent="0.2">
      <c r="A27" s="57"/>
      <c r="B27" s="268"/>
      <c r="C27" s="42" t="s">
        <v>5</v>
      </c>
      <c r="D27" s="39">
        <v>60000</v>
      </c>
      <c r="E27" s="43">
        <v>1000</v>
      </c>
      <c r="F27" s="80" t="s">
        <v>22</v>
      </c>
      <c r="G27" s="56"/>
    </row>
    <row r="28" spans="1:7" ht="24" customHeight="1" x14ac:dyDescent="0.2">
      <c r="A28" s="55"/>
      <c r="B28" s="19"/>
      <c r="C28" s="42" t="s">
        <v>5</v>
      </c>
      <c r="D28" s="39">
        <v>50000</v>
      </c>
      <c r="E28" s="43">
        <v>0</v>
      </c>
      <c r="F28" s="80" t="s">
        <v>27</v>
      </c>
      <c r="G28" s="56"/>
    </row>
    <row r="29" spans="1:7" ht="24" customHeight="1" x14ac:dyDescent="0.2">
      <c r="A29" s="55"/>
      <c r="B29" s="19"/>
      <c r="C29" s="42" t="s">
        <v>5</v>
      </c>
      <c r="D29" s="39">
        <v>20000</v>
      </c>
      <c r="E29" s="43">
        <v>1000</v>
      </c>
      <c r="F29" s="80" t="s">
        <v>45</v>
      </c>
      <c r="G29" s="56"/>
    </row>
    <row r="30" spans="1:7" ht="24" customHeight="1" x14ac:dyDescent="0.2">
      <c r="A30" s="55"/>
      <c r="B30" s="19"/>
      <c r="C30" s="42" t="s">
        <v>5</v>
      </c>
      <c r="D30" s="39">
        <v>50000</v>
      </c>
      <c r="E30" s="43">
        <v>5000</v>
      </c>
      <c r="F30" s="80" t="s">
        <v>28</v>
      </c>
      <c r="G30" s="56"/>
    </row>
    <row r="31" spans="1:7" ht="24" customHeight="1" x14ac:dyDescent="0.2">
      <c r="A31" s="55"/>
      <c r="B31" s="19"/>
      <c r="C31" s="42" t="s">
        <v>5</v>
      </c>
      <c r="D31" s="39">
        <v>50000</v>
      </c>
      <c r="E31" s="43">
        <v>1000</v>
      </c>
      <c r="F31" s="80" t="s">
        <v>29</v>
      </c>
      <c r="G31" s="56"/>
    </row>
    <row r="32" spans="1:7" ht="24" customHeight="1" x14ac:dyDescent="0.2">
      <c r="A32" s="57"/>
      <c r="B32" s="20"/>
      <c r="C32" s="42" t="s">
        <v>5</v>
      </c>
      <c r="D32" s="39">
        <v>100000</v>
      </c>
      <c r="E32" s="43">
        <v>1000</v>
      </c>
      <c r="F32" s="80" t="s">
        <v>7</v>
      </c>
      <c r="G32" s="56"/>
    </row>
    <row r="33" spans="1:7" ht="71.45" customHeight="1" x14ac:dyDescent="0.2">
      <c r="A33" s="94"/>
      <c r="B33" s="38" t="s">
        <v>52</v>
      </c>
      <c r="C33" s="95" t="s">
        <v>5</v>
      </c>
      <c r="D33" s="91">
        <v>200000</v>
      </c>
      <c r="E33" s="96">
        <v>1000</v>
      </c>
      <c r="F33" s="97" t="s">
        <v>39</v>
      </c>
      <c r="G33" s="90"/>
    </row>
    <row r="34" spans="1:7" ht="71.45" customHeight="1" thickBot="1" x14ac:dyDescent="0.25">
      <c r="A34" s="58"/>
      <c r="B34" s="59" t="s">
        <v>53</v>
      </c>
      <c r="C34" s="47" t="s">
        <v>5</v>
      </c>
      <c r="D34" s="48">
        <v>50000</v>
      </c>
      <c r="E34" s="78">
        <v>1000</v>
      </c>
      <c r="F34" s="60" t="s">
        <v>39</v>
      </c>
      <c r="G34" s="61"/>
    </row>
    <row r="35" spans="1:7" ht="6" customHeight="1" x14ac:dyDescent="0.2">
      <c r="A35" s="21"/>
      <c r="B35" s="22"/>
      <c r="C35" s="23"/>
      <c r="D35" s="24"/>
      <c r="E35" s="25"/>
      <c r="F35" s="26"/>
    </row>
    <row r="36" spans="1:7" ht="6" customHeight="1" x14ac:dyDescent="0.2">
      <c r="A36" s="21"/>
      <c r="B36" s="22"/>
      <c r="C36" s="23"/>
      <c r="D36" s="24"/>
      <c r="E36" s="25"/>
      <c r="F36" s="26"/>
    </row>
    <row r="37" spans="1:7" ht="21" customHeight="1" x14ac:dyDescent="0.2">
      <c r="A37" s="263" t="s">
        <v>31</v>
      </c>
      <c r="B37" s="264"/>
      <c r="C37" s="264"/>
      <c r="E37" s="4"/>
    </row>
    <row r="38" spans="1:7" ht="11.45" customHeight="1" x14ac:dyDescent="0.2">
      <c r="A38" s="88"/>
      <c r="B38" s="89"/>
      <c r="C38" s="89"/>
      <c r="E38" s="4"/>
    </row>
    <row r="39" spans="1:7" ht="29.45" customHeight="1" x14ac:dyDescent="0.2">
      <c r="A39" s="265" t="s">
        <v>54</v>
      </c>
      <c r="B39" s="266"/>
      <c r="C39" s="266"/>
      <c r="D39" s="266"/>
      <c r="E39" s="266"/>
      <c r="F39" s="266"/>
      <c r="G39" s="266"/>
    </row>
    <row r="40" spans="1:7" ht="12" customHeight="1" x14ac:dyDescent="0.2">
      <c r="A40" s="92"/>
      <c r="B40" s="93"/>
      <c r="C40" s="93"/>
      <c r="D40" s="93"/>
      <c r="E40" s="93"/>
      <c r="F40" s="93"/>
      <c r="G40" s="93"/>
    </row>
    <row r="41" spans="1:7" ht="29.45" customHeight="1" x14ac:dyDescent="0.2">
      <c r="A41" s="265" t="s">
        <v>55</v>
      </c>
      <c r="B41" s="264"/>
      <c r="C41" s="264"/>
      <c r="D41" s="264"/>
      <c r="E41" s="264"/>
      <c r="F41" s="264"/>
      <c r="G41" s="264"/>
    </row>
    <row r="42" spans="1:7" ht="21" customHeight="1" x14ac:dyDescent="0.2">
      <c r="A42" s="88"/>
      <c r="B42" s="89"/>
      <c r="C42" s="89"/>
      <c r="E42" s="4"/>
    </row>
    <row r="43" spans="1:7" s="27" customFormat="1" ht="15" thickBot="1" x14ac:dyDescent="0.25">
      <c r="C43" s="21"/>
      <c r="E43" s="28"/>
      <c r="F43" s="29"/>
      <c r="G43" s="30"/>
    </row>
    <row r="44" spans="1:7" s="8" customFormat="1" ht="30" customHeight="1" thickBot="1" x14ac:dyDescent="0.25">
      <c r="A44" s="1" t="s">
        <v>30</v>
      </c>
      <c r="B44" s="2"/>
      <c r="C44" s="2"/>
      <c r="D44" s="2"/>
      <c r="E44" s="2"/>
      <c r="F44" s="2"/>
      <c r="G44" s="3"/>
    </row>
    <row r="45" spans="1:7" ht="18.75" thickBot="1" x14ac:dyDescent="0.25">
      <c r="F45" s="31"/>
      <c r="G45" s="32"/>
    </row>
    <row r="46" spans="1:7" s="8" customFormat="1" ht="30" customHeight="1" thickBot="1" x14ac:dyDescent="0.25">
      <c r="A46" s="1" t="s">
        <v>82</v>
      </c>
      <c r="B46" s="2"/>
      <c r="C46" s="2"/>
      <c r="D46" s="2"/>
      <c r="E46" s="2"/>
      <c r="F46" s="2"/>
      <c r="G46" s="3"/>
    </row>
    <row r="49" spans="1:13" ht="119.45" customHeight="1" x14ac:dyDescent="0.2">
      <c r="A49" s="258" t="s">
        <v>246</v>
      </c>
      <c r="B49" s="258"/>
      <c r="C49" s="258"/>
      <c r="D49" s="258"/>
      <c r="E49" s="258"/>
      <c r="F49" s="258"/>
      <c r="G49" s="259"/>
      <c r="H49" s="248"/>
    </row>
    <row r="50" spans="1:13" ht="8.4499999999999993" customHeight="1" x14ac:dyDescent="0.2">
      <c r="A50" s="251"/>
      <c r="B50" s="251"/>
      <c r="C50" s="251"/>
      <c r="D50" s="251"/>
      <c r="E50" s="251"/>
      <c r="F50" s="251"/>
      <c r="G50" s="252"/>
      <c r="H50" s="248"/>
    </row>
    <row r="51" spans="1:13" ht="45" customHeight="1" x14ac:dyDescent="0.2">
      <c r="A51" s="258" t="s">
        <v>247</v>
      </c>
      <c r="B51" s="258"/>
      <c r="C51" s="258"/>
      <c r="D51" s="258"/>
      <c r="E51" s="258"/>
      <c r="F51" s="258"/>
      <c r="G51" s="259"/>
      <c r="H51" s="261"/>
      <c r="I51" s="262"/>
      <c r="J51" s="262"/>
      <c r="K51" s="262"/>
      <c r="L51" s="262"/>
      <c r="M51" s="262"/>
    </row>
    <row r="52" spans="1:13" ht="9" customHeight="1" x14ac:dyDescent="0.2">
      <c r="A52" s="251"/>
      <c r="B52" s="251"/>
      <c r="C52" s="251"/>
      <c r="D52" s="251"/>
      <c r="E52" s="251"/>
      <c r="F52" s="251"/>
      <c r="G52" s="252"/>
      <c r="H52" s="250"/>
      <c r="I52" s="249"/>
      <c r="J52" s="249"/>
      <c r="K52" s="249"/>
      <c r="L52" s="249"/>
      <c r="M52" s="249"/>
    </row>
    <row r="53" spans="1:13" ht="44.45" customHeight="1" x14ac:dyDescent="0.2">
      <c r="A53" s="258" t="s">
        <v>248</v>
      </c>
      <c r="B53" s="258"/>
      <c r="C53" s="258"/>
      <c r="D53" s="258"/>
      <c r="E53" s="258"/>
      <c r="F53" s="258"/>
      <c r="G53" s="259"/>
      <c r="H53" s="262"/>
      <c r="I53" s="262"/>
      <c r="J53" s="262"/>
      <c r="K53" s="262"/>
      <c r="L53" s="262"/>
      <c r="M53" s="262"/>
    </row>
    <row r="54" spans="1:13" ht="9" customHeight="1" x14ac:dyDescent="0.2">
      <c r="A54" s="251"/>
      <c r="B54" s="251"/>
      <c r="C54" s="251"/>
      <c r="D54" s="251"/>
      <c r="E54" s="251"/>
      <c r="F54" s="251"/>
      <c r="G54" s="252"/>
      <c r="H54" s="249"/>
      <c r="I54" s="249"/>
      <c r="J54" s="249"/>
      <c r="K54" s="249"/>
      <c r="L54" s="249"/>
      <c r="M54" s="249"/>
    </row>
    <row r="55" spans="1:13" ht="81" customHeight="1" x14ac:dyDescent="0.2">
      <c r="A55" s="258" t="s">
        <v>249</v>
      </c>
      <c r="B55" s="258"/>
      <c r="C55" s="258"/>
      <c r="D55" s="258"/>
      <c r="E55" s="258"/>
      <c r="F55" s="258"/>
      <c r="G55" s="259"/>
      <c r="H55" s="260"/>
      <c r="I55" s="260"/>
      <c r="J55" s="260"/>
      <c r="K55" s="260"/>
      <c r="L55" s="260"/>
      <c r="M55" s="260"/>
    </row>
    <row r="56" spans="1:13" ht="8.4499999999999993" customHeight="1" x14ac:dyDescent="0.2"/>
    <row r="57" spans="1:13" s="33" customFormat="1" ht="45" customHeight="1" x14ac:dyDescent="0.2">
      <c r="A57" s="258" t="s">
        <v>250</v>
      </c>
      <c r="B57" s="258"/>
      <c r="C57" s="258"/>
      <c r="D57" s="258"/>
      <c r="E57" s="258"/>
      <c r="F57" s="258"/>
      <c r="G57" s="259"/>
      <c r="H57" s="253"/>
    </row>
  </sheetData>
  <mergeCells count="17">
    <mergeCell ref="A37:C37"/>
    <mergeCell ref="A39:G39"/>
    <mergeCell ref="A41:G41"/>
    <mergeCell ref="B26:B27"/>
    <mergeCell ref="A6:G6"/>
    <mergeCell ref="F10:F16"/>
    <mergeCell ref="A17:A22"/>
    <mergeCell ref="B17:B22"/>
    <mergeCell ref="B24:B25"/>
    <mergeCell ref="A57:G57"/>
    <mergeCell ref="H55:M55"/>
    <mergeCell ref="A49:G49"/>
    <mergeCell ref="A51:G51"/>
    <mergeCell ref="A53:G53"/>
    <mergeCell ref="A55:G55"/>
    <mergeCell ref="H51:M51"/>
    <mergeCell ref="H53:M53"/>
  </mergeCells>
  <phoneticPr fontId="5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2240C-7173-4830-8255-98F25A4DF6B3}">
  <dimension ref="A2:IS21"/>
  <sheetViews>
    <sheetView showGridLines="0" workbookViewId="0">
      <selection activeCell="A2" sqref="A2:C3"/>
    </sheetView>
  </sheetViews>
  <sheetFormatPr defaultRowHeight="15" x14ac:dyDescent="0.2"/>
  <cols>
    <col min="1" max="1" width="5.5703125" style="62" customWidth="1"/>
    <col min="2" max="2" width="48.85546875" style="62" customWidth="1"/>
    <col min="3" max="3" width="41.85546875" style="62" customWidth="1"/>
    <col min="4" max="4" width="18.85546875" style="62" customWidth="1"/>
    <col min="5" max="256" width="8.85546875" style="62"/>
    <col min="257" max="257" width="5.5703125" style="62" customWidth="1"/>
    <col min="258" max="258" width="32.5703125" style="62" customWidth="1"/>
    <col min="259" max="259" width="32.85546875" style="62" customWidth="1"/>
    <col min="260" max="260" width="18.85546875" style="62" customWidth="1"/>
    <col min="261" max="512" width="8.85546875" style="62"/>
    <col min="513" max="513" width="5.5703125" style="62" customWidth="1"/>
    <col min="514" max="514" width="32.5703125" style="62" customWidth="1"/>
    <col min="515" max="515" width="32.85546875" style="62" customWidth="1"/>
    <col min="516" max="516" width="18.85546875" style="62" customWidth="1"/>
    <col min="517" max="768" width="8.85546875" style="62"/>
    <col min="769" max="769" width="5.5703125" style="62" customWidth="1"/>
    <col min="770" max="770" width="32.5703125" style="62" customWidth="1"/>
    <col min="771" max="771" width="32.85546875" style="62" customWidth="1"/>
    <col min="772" max="772" width="18.85546875" style="62" customWidth="1"/>
    <col min="773" max="1024" width="8.85546875" style="62"/>
    <col min="1025" max="1025" width="5.5703125" style="62" customWidth="1"/>
    <col min="1026" max="1026" width="32.5703125" style="62" customWidth="1"/>
    <col min="1027" max="1027" width="32.85546875" style="62" customWidth="1"/>
    <col min="1028" max="1028" width="18.85546875" style="62" customWidth="1"/>
    <col min="1029" max="1280" width="8.85546875" style="62"/>
    <col min="1281" max="1281" width="5.5703125" style="62" customWidth="1"/>
    <col min="1282" max="1282" width="32.5703125" style="62" customWidth="1"/>
    <col min="1283" max="1283" width="32.85546875" style="62" customWidth="1"/>
    <col min="1284" max="1284" width="18.85546875" style="62" customWidth="1"/>
    <col min="1285" max="1536" width="8.85546875" style="62"/>
    <col min="1537" max="1537" width="5.5703125" style="62" customWidth="1"/>
    <col min="1538" max="1538" width="32.5703125" style="62" customWidth="1"/>
    <col min="1539" max="1539" width="32.85546875" style="62" customWidth="1"/>
    <col min="1540" max="1540" width="18.85546875" style="62" customWidth="1"/>
    <col min="1541" max="1792" width="8.85546875" style="62"/>
    <col min="1793" max="1793" width="5.5703125" style="62" customWidth="1"/>
    <col min="1794" max="1794" width="32.5703125" style="62" customWidth="1"/>
    <col min="1795" max="1795" width="32.85546875" style="62" customWidth="1"/>
    <col min="1796" max="1796" width="18.85546875" style="62" customWidth="1"/>
    <col min="1797" max="2048" width="8.85546875" style="62"/>
    <col min="2049" max="2049" width="5.5703125" style="62" customWidth="1"/>
    <col min="2050" max="2050" width="32.5703125" style="62" customWidth="1"/>
    <col min="2051" max="2051" width="32.85546875" style="62" customWidth="1"/>
    <col min="2052" max="2052" width="18.85546875" style="62" customWidth="1"/>
    <col min="2053" max="2304" width="8.85546875" style="62"/>
    <col min="2305" max="2305" width="5.5703125" style="62" customWidth="1"/>
    <col min="2306" max="2306" width="32.5703125" style="62" customWidth="1"/>
    <col min="2307" max="2307" width="32.85546875" style="62" customWidth="1"/>
    <col min="2308" max="2308" width="18.85546875" style="62" customWidth="1"/>
    <col min="2309" max="2560" width="8.85546875" style="62"/>
    <col min="2561" max="2561" width="5.5703125" style="62" customWidth="1"/>
    <col min="2562" max="2562" width="32.5703125" style="62" customWidth="1"/>
    <col min="2563" max="2563" width="32.85546875" style="62" customWidth="1"/>
    <col min="2564" max="2564" width="18.85546875" style="62" customWidth="1"/>
    <col min="2565" max="2816" width="8.85546875" style="62"/>
    <col min="2817" max="2817" width="5.5703125" style="62" customWidth="1"/>
    <col min="2818" max="2818" width="32.5703125" style="62" customWidth="1"/>
    <col min="2819" max="2819" width="32.85546875" style="62" customWidth="1"/>
    <col min="2820" max="2820" width="18.85546875" style="62" customWidth="1"/>
    <col min="2821" max="3072" width="8.85546875" style="62"/>
    <col min="3073" max="3073" width="5.5703125" style="62" customWidth="1"/>
    <col min="3074" max="3074" width="32.5703125" style="62" customWidth="1"/>
    <col min="3075" max="3075" width="32.85546875" style="62" customWidth="1"/>
    <col min="3076" max="3076" width="18.85546875" style="62" customWidth="1"/>
    <col min="3077" max="3328" width="8.85546875" style="62"/>
    <col min="3329" max="3329" width="5.5703125" style="62" customWidth="1"/>
    <col min="3330" max="3330" width="32.5703125" style="62" customWidth="1"/>
    <col min="3331" max="3331" width="32.85546875" style="62" customWidth="1"/>
    <col min="3332" max="3332" width="18.85546875" style="62" customWidth="1"/>
    <col min="3333" max="3584" width="8.85546875" style="62"/>
    <col min="3585" max="3585" width="5.5703125" style="62" customWidth="1"/>
    <col min="3586" max="3586" width="32.5703125" style="62" customWidth="1"/>
    <col min="3587" max="3587" width="32.85546875" style="62" customWidth="1"/>
    <col min="3588" max="3588" width="18.85546875" style="62" customWidth="1"/>
    <col min="3589" max="3840" width="8.85546875" style="62"/>
    <col min="3841" max="3841" width="5.5703125" style="62" customWidth="1"/>
    <col min="3842" max="3842" width="32.5703125" style="62" customWidth="1"/>
    <col min="3843" max="3843" width="32.85546875" style="62" customWidth="1"/>
    <col min="3844" max="3844" width="18.85546875" style="62" customWidth="1"/>
    <col min="3845" max="4096" width="8.85546875" style="62"/>
    <col min="4097" max="4097" width="5.5703125" style="62" customWidth="1"/>
    <col min="4098" max="4098" width="32.5703125" style="62" customWidth="1"/>
    <col min="4099" max="4099" width="32.85546875" style="62" customWidth="1"/>
    <col min="4100" max="4100" width="18.85546875" style="62" customWidth="1"/>
    <col min="4101" max="4352" width="8.85546875" style="62"/>
    <col min="4353" max="4353" width="5.5703125" style="62" customWidth="1"/>
    <col min="4354" max="4354" width="32.5703125" style="62" customWidth="1"/>
    <col min="4355" max="4355" width="32.85546875" style="62" customWidth="1"/>
    <col min="4356" max="4356" width="18.85546875" style="62" customWidth="1"/>
    <col min="4357" max="4608" width="8.85546875" style="62"/>
    <col min="4609" max="4609" width="5.5703125" style="62" customWidth="1"/>
    <col min="4610" max="4610" width="32.5703125" style="62" customWidth="1"/>
    <col min="4611" max="4611" width="32.85546875" style="62" customWidth="1"/>
    <col min="4612" max="4612" width="18.85546875" style="62" customWidth="1"/>
    <col min="4613" max="4864" width="8.85546875" style="62"/>
    <col min="4865" max="4865" width="5.5703125" style="62" customWidth="1"/>
    <col min="4866" max="4866" width="32.5703125" style="62" customWidth="1"/>
    <col min="4867" max="4867" width="32.85546875" style="62" customWidth="1"/>
    <col min="4868" max="4868" width="18.85546875" style="62" customWidth="1"/>
    <col min="4869" max="5120" width="8.85546875" style="62"/>
    <col min="5121" max="5121" width="5.5703125" style="62" customWidth="1"/>
    <col min="5122" max="5122" width="32.5703125" style="62" customWidth="1"/>
    <col min="5123" max="5123" width="32.85546875" style="62" customWidth="1"/>
    <col min="5124" max="5124" width="18.85546875" style="62" customWidth="1"/>
    <col min="5125" max="5376" width="8.85546875" style="62"/>
    <col min="5377" max="5377" width="5.5703125" style="62" customWidth="1"/>
    <col min="5378" max="5378" width="32.5703125" style="62" customWidth="1"/>
    <col min="5379" max="5379" width="32.85546875" style="62" customWidth="1"/>
    <col min="5380" max="5380" width="18.85546875" style="62" customWidth="1"/>
    <col min="5381" max="5632" width="8.85546875" style="62"/>
    <col min="5633" max="5633" width="5.5703125" style="62" customWidth="1"/>
    <col min="5634" max="5634" width="32.5703125" style="62" customWidth="1"/>
    <col min="5635" max="5635" width="32.85546875" style="62" customWidth="1"/>
    <col min="5636" max="5636" width="18.85546875" style="62" customWidth="1"/>
    <col min="5637" max="5888" width="8.85546875" style="62"/>
    <col min="5889" max="5889" width="5.5703125" style="62" customWidth="1"/>
    <col min="5890" max="5890" width="32.5703125" style="62" customWidth="1"/>
    <col min="5891" max="5891" width="32.85546875" style="62" customWidth="1"/>
    <col min="5892" max="5892" width="18.85546875" style="62" customWidth="1"/>
    <col min="5893" max="6144" width="8.85546875" style="62"/>
    <col min="6145" max="6145" width="5.5703125" style="62" customWidth="1"/>
    <col min="6146" max="6146" width="32.5703125" style="62" customWidth="1"/>
    <col min="6147" max="6147" width="32.85546875" style="62" customWidth="1"/>
    <col min="6148" max="6148" width="18.85546875" style="62" customWidth="1"/>
    <col min="6149" max="6400" width="8.85546875" style="62"/>
    <col min="6401" max="6401" width="5.5703125" style="62" customWidth="1"/>
    <col min="6402" max="6402" width="32.5703125" style="62" customWidth="1"/>
    <col min="6403" max="6403" width="32.85546875" style="62" customWidth="1"/>
    <col min="6404" max="6404" width="18.85546875" style="62" customWidth="1"/>
    <col min="6405" max="6656" width="8.85546875" style="62"/>
    <col min="6657" max="6657" width="5.5703125" style="62" customWidth="1"/>
    <col min="6658" max="6658" width="32.5703125" style="62" customWidth="1"/>
    <col min="6659" max="6659" width="32.85546875" style="62" customWidth="1"/>
    <col min="6660" max="6660" width="18.85546875" style="62" customWidth="1"/>
    <col min="6661" max="6912" width="8.85546875" style="62"/>
    <col min="6913" max="6913" width="5.5703125" style="62" customWidth="1"/>
    <col min="6914" max="6914" width="32.5703125" style="62" customWidth="1"/>
    <col min="6915" max="6915" width="32.85546875" style="62" customWidth="1"/>
    <col min="6916" max="6916" width="18.85546875" style="62" customWidth="1"/>
    <col min="6917" max="7168" width="8.85546875" style="62"/>
    <col min="7169" max="7169" width="5.5703125" style="62" customWidth="1"/>
    <col min="7170" max="7170" width="32.5703125" style="62" customWidth="1"/>
    <col min="7171" max="7171" width="32.85546875" style="62" customWidth="1"/>
    <col min="7172" max="7172" width="18.85546875" style="62" customWidth="1"/>
    <col min="7173" max="7424" width="8.85546875" style="62"/>
    <col min="7425" max="7425" width="5.5703125" style="62" customWidth="1"/>
    <col min="7426" max="7426" width="32.5703125" style="62" customWidth="1"/>
    <col min="7427" max="7427" width="32.85546875" style="62" customWidth="1"/>
    <col min="7428" max="7428" width="18.85546875" style="62" customWidth="1"/>
    <col min="7429" max="7680" width="8.85546875" style="62"/>
    <col min="7681" max="7681" width="5.5703125" style="62" customWidth="1"/>
    <col min="7682" max="7682" width="32.5703125" style="62" customWidth="1"/>
    <col min="7683" max="7683" width="32.85546875" style="62" customWidth="1"/>
    <col min="7684" max="7684" width="18.85546875" style="62" customWidth="1"/>
    <col min="7685" max="7936" width="8.85546875" style="62"/>
    <col min="7937" max="7937" width="5.5703125" style="62" customWidth="1"/>
    <col min="7938" max="7938" width="32.5703125" style="62" customWidth="1"/>
    <col min="7939" max="7939" width="32.85546875" style="62" customWidth="1"/>
    <col min="7940" max="7940" width="18.85546875" style="62" customWidth="1"/>
    <col min="7941" max="8192" width="8.85546875" style="62"/>
    <col min="8193" max="8193" width="5.5703125" style="62" customWidth="1"/>
    <col min="8194" max="8194" width="32.5703125" style="62" customWidth="1"/>
    <col min="8195" max="8195" width="32.85546875" style="62" customWidth="1"/>
    <col min="8196" max="8196" width="18.85546875" style="62" customWidth="1"/>
    <col min="8197" max="8448" width="8.85546875" style="62"/>
    <col min="8449" max="8449" width="5.5703125" style="62" customWidth="1"/>
    <col min="8450" max="8450" width="32.5703125" style="62" customWidth="1"/>
    <col min="8451" max="8451" width="32.85546875" style="62" customWidth="1"/>
    <col min="8452" max="8452" width="18.85546875" style="62" customWidth="1"/>
    <col min="8453" max="8704" width="8.85546875" style="62"/>
    <col min="8705" max="8705" width="5.5703125" style="62" customWidth="1"/>
    <col min="8706" max="8706" width="32.5703125" style="62" customWidth="1"/>
    <col min="8707" max="8707" width="32.85546875" style="62" customWidth="1"/>
    <col min="8708" max="8708" width="18.85546875" style="62" customWidth="1"/>
    <col min="8709" max="8960" width="8.85546875" style="62"/>
    <col min="8961" max="8961" width="5.5703125" style="62" customWidth="1"/>
    <col min="8962" max="8962" width="32.5703125" style="62" customWidth="1"/>
    <col min="8963" max="8963" width="32.85546875" style="62" customWidth="1"/>
    <col min="8964" max="8964" width="18.85546875" style="62" customWidth="1"/>
    <col min="8965" max="9216" width="8.85546875" style="62"/>
    <col min="9217" max="9217" width="5.5703125" style="62" customWidth="1"/>
    <col min="9218" max="9218" width="32.5703125" style="62" customWidth="1"/>
    <col min="9219" max="9219" width="32.85546875" style="62" customWidth="1"/>
    <col min="9220" max="9220" width="18.85546875" style="62" customWidth="1"/>
    <col min="9221" max="9472" width="8.85546875" style="62"/>
    <col min="9473" max="9473" width="5.5703125" style="62" customWidth="1"/>
    <col min="9474" max="9474" width="32.5703125" style="62" customWidth="1"/>
    <col min="9475" max="9475" width="32.85546875" style="62" customWidth="1"/>
    <col min="9476" max="9476" width="18.85546875" style="62" customWidth="1"/>
    <col min="9477" max="9728" width="8.85546875" style="62"/>
    <col min="9729" max="9729" width="5.5703125" style="62" customWidth="1"/>
    <col min="9730" max="9730" width="32.5703125" style="62" customWidth="1"/>
    <col min="9731" max="9731" width="32.85546875" style="62" customWidth="1"/>
    <col min="9732" max="9732" width="18.85546875" style="62" customWidth="1"/>
    <col min="9733" max="9984" width="8.85546875" style="62"/>
    <col min="9985" max="9985" width="5.5703125" style="62" customWidth="1"/>
    <col min="9986" max="9986" width="32.5703125" style="62" customWidth="1"/>
    <col min="9987" max="9987" width="32.85546875" style="62" customWidth="1"/>
    <col min="9988" max="9988" width="18.85546875" style="62" customWidth="1"/>
    <col min="9989" max="10240" width="8.85546875" style="62"/>
    <col min="10241" max="10241" width="5.5703125" style="62" customWidth="1"/>
    <col min="10242" max="10242" width="32.5703125" style="62" customWidth="1"/>
    <col min="10243" max="10243" width="32.85546875" style="62" customWidth="1"/>
    <col min="10244" max="10244" width="18.85546875" style="62" customWidth="1"/>
    <col min="10245" max="10496" width="8.85546875" style="62"/>
    <col min="10497" max="10497" width="5.5703125" style="62" customWidth="1"/>
    <col min="10498" max="10498" width="32.5703125" style="62" customWidth="1"/>
    <col min="10499" max="10499" width="32.85546875" style="62" customWidth="1"/>
    <col min="10500" max="10500" width="18.85546875" style="62" customWidth="1"/>
    <col min="10501" max="10752" width="8.85546875" style="62"/>
    <col min="10753" max="10753" width="5.5703125" style="62" customWidth="1"/>
    <col min="10754" max="10754" width="32.5703125" style="62" customWidth="1"/>
    <col min="10755" max="10755" width="32.85546875" style="62" customWidth="1"/>
    <col min="10756" max="10756" width="18.85546875" style="62" customWidth="1"/>
    <col min="10757" max="11008" width="8.85546875" style="62"/>
    <col min="11009" max="11009" width="5.5703125" style="62" customWidth="1"/>
    <col min="11010" max="11010" width="32.5703125" style="62" customWidth="1"/>
    <col min="11011" max="11011" width="32.85546875" style="62" customWidth="1"/>
    <col min="11012" max="11012" width="18.85546875" style="62" customWidth="1"/>
    <col min="11013" max="11264" width="8.85546875" style="62"/>
    <col min="11265" max="11265" width="5.5703125" style="62" customWidth="1"/>
    <col min="11266" max="11266" width="32.5703125" style="62" customWidth="1"/>
    <col min="11267" max="11267" width="32.85546875" style="62" customWidth="1"/>
    <col min="11268" max="11268" width="18.85546875" style="62" customWidth="1"/>
    <col min="11269" max="11520" width="8.85546875" style="62"/>
    <col min="11521" max="11521" width="5.5703125" style="62" customWidth="1"/>
    <col min="11522" max="11522" width="32.5703125" style="62" customWidth="1"/>
    <col min="11523" max="11523" width="32.85546875" style="62" customWidth="1"/>
    <col min="11524" max="11524" width="18.85546875" style="62" customWidth="1"/>
    <col min="11525" max="11776" width="8.85546875" style="62"/>
    <col min="11777" max="11777" width="5.5703125" style="62" customWidth="1"/>
    <col min="11778" max="11778" width="32.5703125" style="62" customWidth="1"/>
    <col min="11779" max="11779" width="32.85546875" style="62" customWidth="1"/>
    <col min="11780" max="11780" width="18.85546875" style="62" customWidth="1"/>
    <col min="11781" max="12032" width="8.85546875" style="62"/>
    <col min="12033" max="12033" width="5.5703125" style="62" customWidth="1"/>
    <col min="12034" max="12034" width="32.5703125" style="62" customWidth="1"/>
    <col min="12035" max="12035" width="32.85546875" style="62" customWidth="1"/>
    <col min="12036" max="12036" width="18.85546875" style="62" customWidth="1"/>
    <col min="12037" max="12288" width="8.85546875" style="62"/>
    <col min="12289" max="12289" width="5.5703125" style="62" customWidth="1"/>
    <col min="12290" max="12290" width="32.5703125" style="62" customWidth="1"/>
    <col min="12291" max="12291" width="32.85546875" style="62" customWidth="1"/>
    <col min="12292" max="12292" width="18.85546875" style="62" customWidth="1"/>
    <col min="12293" max="12544" width="8.85546875" style="62"/>
    <col min="12545" max="12545" width="5.5703125" style="62" customWidth="1"/>
    <col min="12546" max="12546" width="32.5703125" style="62" customWidth="1"/>
    <col min="12547" max="12547" width="32.85546875" style="62" customWidth="1"/>
    <col min="12548" max="12548" width="18.85546875" style="62" customWidth="1"/>
    <col min="12549" max="12800" width="8.85546875" style="62"/>
    <col min="12801" max="12801" width="5.5703125" style="62" customWidth="1"/>
    <col min="12802" max="12802" width="32.5703125" style="62" customWidth="1"/>
    <col min="12803" max="12803" width="32.85546875" style="62" customWidth="1"/>
    <col min="12804" max="12804" width="18.85546875" style="62" customWidth="1"/>
    <col min="12805" max="13056" width="8.85546875" style="62"/>
    <col min="13057" max="13057" width="5.5703125" style="62" customWidth="1"/>
    <col min="13058" max="13058" width="32.5703125" style="62" customWidth="1"/>
    <col min="13059" max="13059" width="32.85546875" style="62" customWidth="1"/>
    <col min="13060" max="13060" width="18.85546875" style="62" customWidth="1"/>
    <col min="13061" max="13312" width="8.85546875" style="62"/>
    <col min="13313" max="13313" width="5.5703125" style="62" customWidth="1"/>
    <col min="13314" max="13314" width="32.5703125" style="62" customWidth="1"/>
    <col min="13315" max="13315" width="32.85546875" style="62" customWidth="1"/>
    <col min="13316" max="13316" width="18.85546875" style="62" customWidth="1"/>
    <col min="13317" max="13568" width="8.85546875" style="62"/>
    <col min="13569" max="13569" width="5.5703125" style="62" customWidth="1"/>
    <col min="13570" max="13570" width="32.5703125" style="62" customWidth="1"/>
    <col min="13571" max="13571" width="32.85546875" style="62" customWidth="1"/>
    <col min="13572" max="13572" width="18.85546875" style="62" customWidth="1"/>
    <col min="13573" max="13824" width="8.85546875" style="62"/>
    <col min="13825" max="13825" width="5.5703125" style="62" customWidth="1"/>
    <col min="13826" max="13826" width="32.5703125" style="62" customWidth="1"/>
    <col min="13827" max="13827" width="32.85546875" style="62" customWidth="1"/>
    <col min="13828" max="13828" width="18.85546875" style="62" customWidth="1"/>
    <col min="13829" max="14080" width="8.85546875" style="62"/>
    <col min="14081" max="14081" width="5.5703125" style="62" customWidth="1"/>
    <col min="14082" max="14082" width="32.5703125" style="62" customWidth="1"/>
    <col min="14083" max="14083" width="32.85546875" style="62" customWidth="1"/>
    <col min="14084" max="14084" width="18.85546875" style="62" customWidth="1"/>
    <col min="14085" max="14336" width="8.85546875" style="62"/>
    <col min="14337" max="14337" width="5.5703125" style="62" customWidth="1"/>
    <col min="14338" max="14338" width="32.5703125" style="62" customWidth="1"/>
    <col min="14339" max="14339" width="32.85546875" style="62" customWidth="1"/>
    <col min="14340" max="14340" width="18.85546875" style="62" customWidth="1"/>
    <col min="14341" max="14592" width="8.85546875" style="62"/>
    <col min="14593" max="14593" width="5.5703125" style="62" customWidth="1"/>
    <col min="14594" max="14594" width="32.5703125" style="62" customWidth="1"/>
    <col min="14595" max="14595" width="32.85546875" style="62" customWidth="1"/>
    <col min="14596" max="14596" width="18.85546875" style="62" customWidth="1"/>
    <col min="14597" max="14848" width="8.85546875" style="62"/>
    <col min="14849" max="14849" width="5.5703125" style="62" customWidth="1"/>
    <col min="14850" max="14850" width="32.5703125" style="62" customWidth="1"/>
    <col min="14851" max="14851" width="32.85546875" style="62" customWidth="1"/>
    <col min="14852" max="14852" width="18.85546875" style="62" customWidth="1"/>
    <col min="14853" max="15104" width="8.85546875" style="62"/>
    <col min="15105" max="15105" width="5.5703125" style="62" customWidth="1"/>
    <col min="15106" max="15106" width="32.5703125" style="62" customWidth="1"/>
    <col min="15107" max="15107" width="32.85546875" style="62" customWidth="1"/>
    <col min="15108" max="15108" width="18.85546875" style="62" customWidth="1"/>
    <col min="15109" max="15360" width="8.85546875" style="62"/>
    <col min="15361" max="15361" width="5.5703125" style="62" customWidth="1"/>
    <col min="15362" max="15362" width="32.5703125" style="62" customWidth="1"/>
    <col min="15363" max="15363" width="32.85546875" style="62" customWidth="1"/>
    <col min="15364" max="15364" width="18.85546875" style="62" customWidth="1"/>
    <col min="15365" max="15616" width="8.85546875" style="62"/>
    <col min="15617" max="15617" width="5.5703125" style="62" customWidth="1"/>
    <col min="15618" max="15618" width="32.5703125" style="62" customWidth="1"/>
    <col min="15619" max="15619" width="32.85546875" style="62" customWidth="1"/>
    <col min="15620" max="15620" width="18.85546875" style="62" customWidth="1"/>
    <col min="15621" max="15872" width="8.85546875" style="62"/>
    <col min="15873" max="15873" width="5.5703125" style="62" customWidth="1"/>
    <col min="15874" max="15874" width="32.5703125" style="62" customWidth="1"/>
    <col min="15875" max="15875" width="32.85546875" style="62" customWidth="1"/>
    <col min="15876" max="15876" width="18.85546875" style="62" customWidth="1"/>
    <col min="15877" max="16128" width="8.85546875" style="62"/>
    <col min="16129" max="16129" width="5.5703125" style="62" customWidth="1"/>
    <col min="16130" max="16130" width="32.5703125" style="62" customWidth="1"/>
    <col min="16131" max="16131" width="32.85546875" style="62" customWidth="1"/>
    <col min="16132" max="16132" width="18.85546875" style="62" customWidth="1"/>
    <col min="16133" max="16384" width="8.85546875" style="62"/>
  </cols>
  <sheetData>
    <row r="2" spans="1:253" ht="15.75" x14ac:dyDescent="0.2">
      <c r="A2" s="254" t="s">
        <v>252</v>
      </c>
      <c r="B2" s="4"/>
      <c r="C2" s="5"/>
    </row>
    <row r="3" spans="1:253" x14ac:dyDescent="0.2">
      <c r="A3" s="255" t="s">
        <v>251</v>
      </c>
      <c r="B3" s="105"/>
      <c r="C3" s="4"/>
    </row>
    <row r="4" spans="1:253" x14ac:dyDescent="0.2">
      <c r="A4" s="4"/>
      <c r="B4" s="10"/>
      <c r="C4" s="11"/>
    </row>
    <row r="5" spans="1:253" ht="15.75" x14ac:dyDescent="0.25">
      <c r="A5" s="257" t="s">
        <v>32</v>
      </c>
      <c r="B5" s="256"/>
    </row>
    <row r="6" spans="1:253" ht="15.75" thickBot="1" x14ac:dyDescent="0.25"/>
    <row r="7" spans="1:253" ht="21" customHeight="1" thickBot="1" x14ac:dyDescent="0.25">
      <c r="A7" s="64" t="s">
        <v>0</v>
      </c>
      <c r="B7" s="65" t="s">
        <v>33</v>
      </c>
      <c r="C7" s="65" t="s">
        <v>37</v>
      </c>
      <c r="D7" s="66" t="s">
        <v>34</v>
      </c>
    </row>
    <row r="8" spans="1:253" ht="30" customHeight="1" x14ac:dyDescent="0.2">
      <c r="A8" s="67" t="s">
        <v>10</v>
      </c>
      <c r="B8" s="18" t="s">
        <v>15</v>
      </c>
      <c r="C8" s="68" t="s">
        <v>46</v>
      </c>
      <c r="D8" s="74">
        <v>516100000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</row>
    <row r="9" spans="1:253" ht="30" customHeight="1" x14ac:dyDescent="0.2">
      <c r="A9" s="37" t="s">
        <v>11</v>
      </c>
      <c r="B9" s="18" t="s">
        <v>15</v>
      </c>
      <c r="C9" s="68" t="s">
        <v>36</v>
      </c>
      <c r="D9" s="75">
        <v>42900000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</row>
    <row r="10" spans="1:253" ht="24" customHeight="1" x14ac:dyDescent="0.2">
      <c r="A10" s="37" t="s">
        <v>12</v>
      </c>
      <c r="B10" s="18" t="s">
        <v>57</v>
      </c>
      <c r="C10" s="68" t="s">
        <v>47</v>
      </c>
      <c r="D10" s="75">
        <v>5000000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</row>
    <row r="11" spans="1:253" ht="15.75" thickBot="1" x14ac:dyDescent="0.25">
      <c r="A11" s="69"/>
      <c r="B11" s="70"/>
      <c r="C11" s="70"/>
      <c r="D11" s="70"/>
    </row>
    <row r="12" spans="1:253" ht="21" customHeight="1" thickBot="1" x14ac:dyDescent="0.25">
      <c r="A12" s="71" t="s">
        <v>35</v>
      </c>
      <c r="B12" s="65"/>
      <c r="C12" s="72"/>
      <c r="D12" s="73">
        <f>SUM(D8:D10)</f>
        <v>564000000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</row>
    <row r="14" spans="1:253" ht="15.75" x14ac:dyDescent="0.25">
      <c r="B14" s="63" t="s">
        <v>38</v>
      </c>
    </row>
    <row r="15" spans="1:253" ht="15.75" thickBot="1" x14ac:dyDescent="0.25"/>
    <row r="16" spans="1:253" ht="21" customHeight="1" thickBot="1" x14ac:dyDescent="0.25">
      <c r="A16" s="64" t="s">
        <v>0</v>
      </c>
      <c r="B16" s="65" t="s">
        <v>33</v>
      </c>
      <c r="C16" s="65" t="s">
        <v>37</v>
      </c>
      <c r="D16" s="66" t="s">
        <v>34</v>
      </c>
    </row>
    <row r="17" spans="1:253" ht="30" customHeight="1" x14ac:dyDescent="0.2">
      <c r="A17" s="67" t="s">
        <v>10</v>
      </c>
      <c r="B17" s="18" t="s">
        <v>6</v>
      </c>
      <c r="C17" s="76" t="s">
        <v>46</v>
      </c>
      <c r="D17" s="39">
        <v>166829700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</row>
    <row r="18" spans="1:253" ht="30" customHeight="1" x14ac:dyDescent="0.2">
      <c r="A18" s="37" t="s">
        <v>11</v>
      </c>
      <c r="B18" s="18" t="s">
        <v>6</v>
      </c>
      <c r="C18" s="76" t="s">
        <v>20</v>
      </c>
      <c r="D18" s="39">
        <v>17173000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</row>
    <row r="19" spans="1:253" ht="25.5" x14ac:dyDescent="0.2">
      <c r="A19" s="37" t="s">
        <v>12</v>
      </c>
      <c r="B19" s="18" t="s">
        <v>6</v>
      </c>
      <c r="C19" s="77" t="s">
        <v>47</v>
      </c>
      <c r="D19" s="39">
        <v>259300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</row>
    <row r="20" spans="1:253" ht="15.75" thickBot="1" x14ac:dyDescent="0.25">
      <c r="A20" s="69"/>
      <c r="B20" s="70"/>
      <c r="C20" s="70"/>
      <c r="D20" s="70"/>
    </row>
    <row r="21" spans="1:253" ht="21" customHeight="1" thickBot="1" x14ac:dyDescent="0.25">
      <c r="A21" s="71" t="s">
        <v>35</v>
      </c>
      <c r="B21" s="65"/>
      <c r="C21" s="72"/>
      <c r="D21" s="73">
        <f>SUM(D17:D19)</f>
        <v>184262000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</row>
  </sheetData>
  <phoneticPr fontId="5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9CE6E-B29C-4179-A9C6-CEB9D4B0B444}">
  <dimension ref="A2:G21"/>
  <sheetViews>
    <sheetView workbookViewId="0">
      <selection activeCell="A2" sqref="A2:C3"/>
    </sheetView>
  </sheetViews>
  <sheetFormatPr defaultColWidth="9.140625" defaultRowHeight="12.75" x14ac:dyDescent="0.2"/>
  <cols>
    <col min="1" max="1" width="4.5703125" style="4" customWidth="1"/>
    <col min="2" max="2" width="56.85546875" style="4" customWidth="1"/>
    <col min="3" max="3" width="20.5703125" style="14" customWidth="1"/>
    <col min="4" max="4" width="23.85546875" style="4" customWidth="1"/>
    <col min="5" max="5" width="26.85546875" style="7" customWidth="1"/>
    <col min="6" max="6" width="57.5703125" style="4" customWidth="1"/>
    <col min="7" max="7" width="17.85546875" style="4" customWidth="1"/>
    <col min="8" max="16384" width="9.140625" style="4"/>
  </cols>
  <sheetData>
    <row r="2" spans="1:7" ht="15.75" x14ac:dyDescent="0.2">
      <c r="A2" s="254" t="s">
        <v>252</v>
      </c>
      <c r="C2" s="5"/>
      <c r="D2" s="6"/>
    </row>
    <row r="3" spans="1:7" s="8" customFormat="1" ht="20.25" x14ac:dyDescent="0.2">
      <c r="A3" s="255" t="s">
        <v>251</v>
      </c>
      <c r="B3" s="105"/>
      <c r="C3" s="4"/>
      <c r="E3" s="9"/>
    </row>
    <row r="4" spans="1:7" ht="19.5" customHeight="1" x14ac:dyDescent="0.2">
      <c r="B4" s="10"/>
      <c r="C4" s="11"/>
      <c r="D4" s="12"/>
      <c r="E4" s="13"/>
      <c r="F4" s="10"/>
    </row>
    <row r="5" spans="1:7" ht="19.5" customHeight="1" thickBot="1" x14ac:dyDescent="0.25"/>
    <row r="6" spans="1:7" s="100" customFormat="1" ht="30" customHeight="1" thickBot="1" x14ac:dyDescent="0.25">
      <c r="A6" s="269" t="s">
        <v>90</v>
      </c>
      <c r="B6" s="270"/>
      <c r="C6" s="270"/>
      <c r="D6" s="270"/>
      <c r="E6" s="270"/>
      <c r="F6" s="270"/>
      <c r="G6" s="272"/>
    </row>
    <row r="7" spans="1:7" ht="15.75" x14ac:dyDescent="0.2">
      <c r="B7" s="142"/>
      <c r="C7" s="143"/>
      <c r="D7" s="143"/>
      <c r="E7" s="5"/>
      <c r="F7" s="5"/>
      <c r="G7" s="5"/>
    </row>
    <row r="8" spans="1:7" ht="14.45" customHeight="1" x14ac:dyDescent="0.2">
      <c r="A8" s="4" t="s">
        <v>91</v>
      </c>
      <c r="B8" s="10"/>
      <c r="C8" s="11"/>
      <c r="D8" s="12"/>
      <c r="E8" s="13"/>
      <c r="F8" s="10"/>
      <c r="G8" s="10"/>
    </row>
    <row r="9" spans="1:7" ht="14.45" customHeight="1" x14ac:dyDescent="0.2">
      <c r="A9" s="4" t="s">
        <v>92</v>
      </c>
      <c r="B9" s="10"/>
      <c r="C9" s="11"/>
      <c r="D9" s="12"/>
      <c r="E9" s="13"/>
      <c r="F9" s="10"/>
      <c r="G9" s="10"/>
    </row>
    <row r="10" spans="1:7" ht="16.5" thickBot="1" x14ac:dyDescent="0.25">
      <c r="B10" s="142"/>
      <c r="C10" s="143"/>
      <c r="D10" s="143"/>
      <c r="E10" s="5"/>
      <c r="F10" s="5"/>
      <c r="G10" s="5"/>
    </row>
    <row r="11" spans="1:7" s="17" customFormat="1" ht="21" customHeight="1" x14ac:dyDescent="0.2">
      <c r="A11" s="81" t="s">
        <v>0</v>
      </c>
      <c r="B11" s="35" t="s">
        <v>1</v>
      </c>
      <c r="C11" s="34" t="s">
        <v>4</v>
      </c>
      <c r="D11" s="34" t="s">
        <v>93</v>
      </c>
      <c r="E11" s="34" t="s">
        <v>2</v>
      </c>
      <c r="F11" s="36" t="s">
        <v>3</v>
      </c>
      <c r="G11" s="82" t="s">
        <v>8</v>
      </c>
    </row>
    <row r="12" spans="1:7" s="144" customFormat="1" ht="21" customHeight="1" thickBot="1" x14ac:dyDescent="0.25">
      <c r="A12" s="83" t="s">
        <v>94</v>
      </c>
      <c r="B12" s="84"/>
      <c r="C12" s="84"/>
      <c r="D12" s="84"/>
      <c r="E12" s="84"/>
      <c r="F12" s="84"/>
      <c r="G12" s="85"/>
    </row>
    <row r="13" spans="1:7" s="17" customFormat="1" ht="24" customHeight="1" x14ac:dyDescent="0.2">
      <c r="A13" s="145" t="s">
        <v>10</v>
      </c>
      <c r="B13" s="20" t="s">
        <v>95</v>
      </c>
      <c r="C13" s="146">
        <v>20066026</v>
      </c>
      <c r="D13" s="147" t="s">
        <v>5</v>
      </c>
      <c r="E13" s="280" t="s">
        <v>96</v>
      </c>
      <c r="F13" s="283" t="s">
        <v>97</v>
      </c>
      <c r="G13" s="148"/>
    </row>
    <row r="14" spans="1:7" s="17" customFormat="1" ht="24" customHeight="1" x14ac:dyDescent="0.2">
      <c r="A14" s="145" t="s">
        <v>11</v>
      </c>
      <c r="B14" s="20" t="s">
        <v>98</v>
      </c>
      <c r="C14" s="101">
        <v>4831870</v>
      </c>
      <c r="D14" s="147" t="s">
        <v>99</v>
      </c>
      <c r="E14" s="281"/>
      <c r="F14" s="274"/>
      <c r="G14" s="149"/>
    </row>
    <row r="15" spans="1:7" s="17" customFormat="1" ht="24" customHeight="1" thickBot="1" x14ac:dyDescent="0.25">
      <c r="A15" s="150" t="s">
        <v>12</v>
      </c>
      <c r="B15" s="151" t="s">
        <v>100</v>
      </c>
      <c r="C15" s="102">
        <v>7520106</v>
      </c>
      <c r="D15" s="152" t="s">
        <v>99</v>
      </c>
      <c r="E15" s="282"/>
      <c r="F15" s="284"/>
      <c r="G15" s="153"/>
    </row>
    <row r="16" spans="1:7" ht="9" customHeight="1" x14ac:dyDescent="0.2">
      <c r="A16" s="6"/>
      <c r="B16" s="22"/>
      <c r="C16" s="154"/>
      <c r="D16" s="155"/>
      <c r="E16" s="156"/>
      <c r="F16" s="157"/>
      <c r="G16" s="158"/>
    </row>
    <row r="17" spans="1:7" ht="21" thickBot="1" x14ac:dyDescent="0.25">
      <c r="A17" s="6"/>
      <c r="B17" s="22"/>
      <c r="C17" s="154"/>
      <c r="D17" s="155"/>
      <c r="E17" s="156"/>
      <c r="F17" s="157"/>
      <c r="G17" s="158"/>
    </row>
    <row r="18" spans="1:7" s="8" customFormat="1" ht="30" customHeight="1" thickBot="1" x14ac:dyDescent="0.25">
      <c r="A18" s="1" t="s">
        <v>101</v>
      </c>
      <c r="B18" s="2"/>
      <c r="C18" s="2"/>
      <c r="D18" s="2"/>
      <c r="E18" s="2"/>
      <c r="F18" s="103"/>
      <c r="G18" s="159"/>
    </row>
    <row r="19" spans="1:7" x14ac:dyDescent="0.2">
      <c r="C19" s="4"/>
      <c r="E19" s="4"/>
    </row>
    <row r="20" spans="1:7" ht="18.75" thickBot="1" x14ac:dyDescent="0.25">
      <c r="F20" s="31"/>
      <c r="G20" s="32"/>
    </row>
    <row r="21" spans="1:7" s="8" customFormat="1" ht="30" customHeight="1" thickBot="1" x14ac:dyDescent="0.25">
      <c r="A21" s="1" t="s">
        <v>102</v>
      </c>
      <c r="B21" s="2"/>
      <c r="C21" s="2"/>
      <c r="D21" s="2"/>
      <c r="E21" s="2"/>
      <c r="F21" s="2"/>
      <c r="G21" s="3"/>
    </row>
  </sheetData>
  <mergeCells count="3">
    <mergeCell ref="A6:G6"/>
    <mergeCell ref="E13:E15"/>
    <mergeCell ref="F13:F1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ADE3-4EBE-4823-9A17-E9A18505897D}">
  <dimension ref="A2:M66"/>
  <sheetViews>
    <sheetView tabSelected="1" workbookViewId="0">
      <selection activeCell="A2" sqref="A2"/>
    </sheetView>
  </sheetViews>
  <sheetFormatPr defaultRowHeight="12.75" x14ac:dyDescent="0.2"/>
  <cols>
    <col min="1" max="1" width="11.85546875" style="161" customWidth="1"/>
    <col min="2" max="2" width="38.85546875" style="160" customWidth="1"/>
    <col min="3" max="3" width="8.85546875" style="161"/>
    <col min="4" max="4" width="23.85546875" style="160" customWidth="1"/>
    <col min="5" max="5" width="17.85546875" style="162" customWidth="1"/>
    <col min="6" max="6" width="11.85546875" style="161" customWidth="1"/>
    <col min="7" max="7" width="24.85546875" style="160" customWidth="1"/>
    <col min="8" max="8" width="11.85546875" style="160" customWidth="1"/>
    <col min="9" max="11" width="8.85546875" style="160"/>
    <col min="12" max="12" width="15.5703125" style="160" customWidth="1"/>
    <col min="13" max="249" width="8.85546875" style="160"/>
    <col min="250" max="250" width="6" style="160" customWidth="1"/>
    <col min="251" max="251" width="34" style="160" customWidth="1"/>
    <col min="252" max="252" width="8.85546875" style="160"/>
    <col min="253" max="253" width="21.42578125" style="160" customWidth="1"/>
    <col min="254" max="254" width="12.5703125" style="160" customWidth="1"/>
    <col min="255" max="255" width="8.85546875" style="160"/>
    <col min="256" max="256" width="20.85546875" style="160" customWidth="1"/>
    <col min="257" max="505" width="8.85546875" style="160"/>
    <col min="506" max="506" width="6" style="160" customWidth="1"/>
    <col min="507" max="507" width="34" style="160" customWidth="1"/>
    <col min="508" max="508" width="8.85546875" style="160"/>
    <col min="509" max="509" width="21.42578125" style="160" customWidth="1"/>
    <col min="510" max="510" width="12.5703125" style="160" customWidth="1"/>
    <col min="511" max="511" width="8.85546875" style="160"/>
    <col min="512" max="512" width="20.85546875" style="160" customWidth="1"/>
    <col min="513" max="761" width="8.85546875" style="160"/>
    <col min="762" max="762" width="6" style="160" customWidth="1"/>
    <col min="763" max="763" width="34" style="160" customWidth="1"/>
    <col min="764" max="764" width="8.85546875" style="160"/>
    <col min="765" max="765" width="21.42578125" style="160" customWidth="1"/>
    <col min="766" max="766" width="12.5703125" style="160" customWidth="1"/>
    <col min="767" max="767" width="8.85546875" style="160"/>
    <col min="768" max="768" width="20.85546875" style="160" customWidth="1"/>
    <col min="769" max="1017" width="8.85546875" style="160"/>
    <col min="1018" max="1018" width="6" style="160" customWidth="1"/>
    <col min="1019" max="1019" width="34" style="160" customWidth="1"/>
    <col min="1020" max="1020" width="8.85546875" style="160"/>
    <col min="1021" max="1021" width="21.42578125" style="160" customWidth="1"/>
    <col min="1022" max="1022" width="12.5703125" style="160" customWidth="1"/>
    <col min="1023" max="1023" width="8.85546875" style="160"/>
    <col min="1024" max="1024" width="20.85546875" style="160" customWidth="1"/>
    <col min="1025" max="1273" width="8.85546875" style="160"/>
    <col min="1274" max="1274" width="6" style="160" customWidth="1"/>
    <col min="1275" max="1275" width="34" style="160" customWidth="1"/>
    <col min="1276" max="1276" width="8.85546875" style="160"/>
    <col min="1277" max="1277" width="21.42578125" style="160" customWidth="1"/>
    <col min="1278" max="1278" width="12.5703125" style="160" customWidth="1"/>
    <col min="1279" max="1279" width="8.85546875" style="160"/>
    <col min="1280" max="1280" width="20.85546875" style="160" customWidth="1"/>
    <col min="1281" max="1529" width="8.85546875" style="160"/>
    <col min="1530" max="1530" width="6" style="160" customWidth="1"/>
    <col min="1531" max="1531" width="34" style="160" customWidth="1"/>
    <col min="1532" max="1532" width="8.85546875" style="160"/>
    <col min="1533" max="1533" width="21.42578125" style="160" customWidth="1"/>
    <col min="1534" max="1534" width="12.5703125" style="160" customWidth="1"/>
    <col min="1535" max="1535" width="8.85546875" style="160"/>
    <col min="1536" max="1536" width="20.85546875" style="160" customWidth="1"/>
    <col min="1537" max="1785" width="8.85546875" style="160"/>
    <col min="1786" max="1786" width="6" style="160" customWidth="1"/>
    <col min="1787" max="1787" width="34" style="160" customWidth="1"/>
    <col min="1788" max="1788" width="8.85546875" style="160"/>
    <col min="1789" max="1789" width="21.42578125" style="160" customWidth="1"/>
    <col min="1790" max="1790" width="12.5703125" style="160" customWidth="1"/>
    <col min="1791" max="1791" width="8.85546875" style="160"/>
    <col min="1792" max="1792" width="20.85546875" style="160" customWidth="1"/>
    <col min="1793" max="2041" width="8.85546875" style="160"/>
    <col min="2042" max="2042" width="6" style="160" customWidth="1"/>
    <col min="2043" max="2043" width="34" style="160" customWidth="1"/>
    <col min="2044" max="2044" width="8.85546875" style="160"/>
    <col min="2045" max="2045" width="21.42578125" style="160" customWidth="1"/>
    <col min="2046" max="2046" width="12.5703125" style="160" customWidth="1"/>
    <col min="2047" max="2047" width="8.85546875" style="160"/>
    <col min="2048" max="2048" width="20.85546875" style="160" customWidth="1"/>
    <col min="2049" max="2297" width="8.85546875" style="160"/>
    <col min="2298" max="2298" width="6" style="160" customWidth="1"/>
    <col min="2299" max="2299" width="34" style="160" customWidth="1"/>
    <col min="2300" max="2300" width="8.85546875" style="160"/>
    <col min="2301" max="2301" width="21.42578125" style="160" customWidth="1"/>
    <col min="2302" max="2302" width="12.5703125" style="160" customWidth="1"/>
    <col min="2303" max="2303" width="8.85546875" style="160"/>
    <col min="2304" max="2304" width="20.85546875" style="160" customWidth="1"/>
    <col min="2305" max="2553" width="8.85546875" style="160"/>
    <col min="2554" max="2554" width="6" style="160" customWidth="1"/>
    <col min="2555" max="2555" width="34" style="160" customWidth="1"/>
    <col min="2556" max="2556" width="8.85546875" style="160"/>
    <col min="2557" max="2557" width="21.42578125" style="160" customWidth="1"/>
    <col min="2558" max="2558" width="12.5703125" style="160" customWidth="1"/>
    <col min="2559" max="2559" width="8.85546875" style="160"/>
    <col min="2560" max="2560" width="20.85546875" style="160" customWidth="1"/>
    <col min="2561" max="2809" width="8.85546875" style="160"/>
    <col min="2810" max="2810" width="6" style="160" customWidth="1"/>
    <col min="2811" max="2811" width="34" style="160" customWidth="1"/>
    <col min="2812" max="2812" width="8.85546875" style="160"/>
    <col min="2813" max="2813" width="21.42578125" style="160" customWidth="1"/>
    <col min="2814" max="2814" width="12.5703125" style="160" customWidth="1"/>
    <col min="2815" max="2815" width="8.85546875" style="160"/>
    <col min="2816" max="2816" width="20.85546875" style="160" customWidth="1"/>
    <col min="2817" max="3065" width="8.85546875" style="160"/>
    <col min="3066" max="3066" width="6" style="160" customWidth="1"/>
    <col min="3067" max="3067" width="34" style="160" customWidth="1"/>
    <col min="3068" max="3068" width="8.85546875" style="160"/>
    <col min="3069" max="3069" width="21.42578125" style="160" customWidth="1"/>
    <col min="3070" max="3070" width="12.5703125" style="160" customWidth="1"/>
    <col min="3071" max="3071" width="8.85546875" style="160"/>
    <col min="3072" max="3072" width="20.85546875" style="160" customWidth="1"/>
    <col min="3073" max="3321" width="8.85546875" style="160"/>
    <col min="3322" max="3322" width="6" style="160" customWidth="1"/>
    <col min="3323" max="3323" width="34" style="160" customWidth="1"/>
    <col min="3324" max="3324" width="8.85546875" style="160"/>
    <col min="3325" max="3325" width="21.42578125" style="160" customWidth="1"/>
    <col min="3326" max="3326" width="12.5703125" style="160" customWidth="1"/>
    <col min="3327" max="3327" width="8.85546875" style="160"/>
    <col min="3328" max="3328" width="20.85546875" style="160" customWidth="1"/>
    <col min="3329" max="3577" width="8.85546875" style="160"/>
    <col min="3578" max="3578" width="6" style="160" customWidth="1"/>
    <col min="3579" max="3579" width="34" style="160" customWidth="1"/>
    <col min="3580" max="3580" width="8.85546875" style="160"/>
    <col min="3581" max="3581" width="21.42578125" style="160" customWidth="1"/>
    <col min="3582" max="3582" width="12.5703125" style="160" customWidth="1"/>
    <col min="3583" max="3583" width="8.85546875" style="160"/>
    <col min="3584" max="3584" width="20.85546875" style="160" customWidth="1"/>
    <col min="3585" max="3833" width="8.85546875" style="160"/>
    <col min="3834" max="3834" width="6" style="160" customWidth="1"/>
    <col min="3835" max="3835" width="34" style="160" customWidth="1"/>
    <col min="3836" max="3836" width="8.85546875" style="160"/>
    <col min="3837" max="3837" width="21.42578125" style="160" customWidth="1"/>
    <col min="3838" max="3838" width="12.5703125" style="160" customWidth="1"/>
    <col min="3839" max="3839" width="8.85546875" style="160"/>
    <col min="3840" max="3840" width="20.85546875" style="160" customWidth="1"/>
    <col min="3841" max="4089" width="8.85546875" style="160"/>
    <col min="4090" max="4090" width="6" style="160" customWidth="1"/>
    <col min="4091" max="4091" width="34" style="160" customWidth="1"/>
    <col min="4092" max="4092" width="8.85546875" style="160"/>
    <col min="4093" max="4093" width="21.42578125" style="160" customWidth="1"/>
    <col min="4094" max="4094" width="12.5703125" style="160" customWidth="1"/>
    <col min="4095" max="4095" width="8.85546875" style="160"/>
    <col min="4096" max="4096" width="20.85546875" style="160" customWidth="1"/>
    <col min="4097" max="4345" width="8.85546875" style="160"/>
    <col min="4346" max="4346" width="6" style="160" customWidth="1"/>
    <col min="4347" max="4347" width="34" style="160" customWidth="1"/>
    <col min="4348" max="4348" width="8.85546875" style="160"/>
    <col min="4349" max="4349" width="21.42578125" style="160" customWidth="1"/>
    <col min="4350" max="4350" width="12.5703125" style="160" customWidth="1"/>
    <col min="4351" max="4351" width="8.85546875" style="160"/>
    <col min="4352" max="4352" width="20.85546875" style="160" customWidth="1"/>
    <col min="4353" max="4601" width="8.85546875" style="160"/>
    <col min="4602" max="4602" width="6" style="160" customWidth="1"/>
    <col min="4603" max="4603" width="34" style="160" customWidth="1"/>
    <col min="4604" max="4604" width="8.85546875" style="160"/>
    <col min="4605" max="4605" width="21.42578125" style="160" customWidth="1"/>
    <col min="4606" max="4606" width="12.5703125" style="160" customWidth="1"/>
    <col min="4607" max="4607" width="8.85546875" style="160"/>
    <col min="4608" max="4608" width="20.85546875" style="160" customWidth="1"/>
    <col min="4609" max="4857" width="8.85546875" style="160"/>
    <col min="4858" max="4858" width="6" style="160" customWidth="1"/>
    <col min="4859" max="4859" width="34" style="160" customWidth="1"/>
    <col min="4860" max="4860" width="8.85546875" style="160"/>
    <col min="4861" max="4861" width="21.42578125" style="160" customWidth="1"/>
    <col min="4862" max="4862" width="12.5703125" style="160" customWidth="1"/>
    <col min="4863" max="4863" width="8.85546875" style="160"/>
    <col min="4864" max="4864" width="20.85546875" style="160" customWidth="1"/>
    <col min="4865" max="5113" width="8.85546875" style="160"/>
    <col min="5114" max="5114" width="6" style="160" customWidth="1"/>
    <col min="5115" max="5115" width="34" style="160" customWidth="1"/>
    <col min="5116" max="5116" width="8.85546875" style="160"/>
    <col min="5117" max="5117" width="21.42578125" style="160" customWidth="1"/>
    <col min="5118" max="5118" width="12.5703125" style="160" customWidth="1"/>
    <col min="5119" max="5119" width="8.85546875" style="160"/>
    <col min="5120" max="5120" width="20.85546875" style="160" customWidth="1"/>
    <col min="5121" max="5369" width="8.85546875" style="160"/>
    <col min="5370" max="5370" width="6" style="160" customWidth="1"/>
    <col min="5371" max="5371" width="34" style="160" customWidth="1"/>
    <col min="5372" max="5372" width="8.85546875" style="160"/>
    <col min="5373" max="5373" width="21.42578125" style="160" customWidth="1"/>
    <col min="5374" max="5374" width="12.5703125" style="160" customWidth="1"/>
    <col min="5375" max="5375" width="8.85546875" style="160"/>
    <col min="5376" max="5376" width="20.85546875" style="160" customWidth="1"/>
    <col min="5377" max="5625" width="8.85546875" style="160"/>
    <col min="5626" max="5626" width="6" style="160" customWidth="1"/>
    <col min="5627" max="5627" width="34" style="160" customWidth="1"/>
    <col min="5628" max="5628" width="8.85546875" style="160"/>
    <col min="5629" max="5629" width="21.42578125" style="160" customWidth="1"/>
    <col min="5630" max="5630" width="12.5703125" style="160" customWidth="1"/>
    <col min="5631" max="5631" width="8.85546875" style="160"/>
    <col min="5632" max="5632" width="20.85546875" style="160" customWidth="1"/>
    <col min="5633" max="5881" width="8.85546875" style="160"/>
    <col min="5882" max="5882" width="6" style="160" customWidth="1"/>
    <col min="5883" max="5883" width="34" style="160" customWidth="1"/>
    <col min="5884" max="5884" width="8.85546875" style="160"/>
    <col min="5885" max="5885" width="21.42578125" style="160" customWidth="1"/>
    <col min="5886" max="5886" width="12.5703125" style="160" customWidth="1"/>
    <col min="5887" max="5887" width="8.85546875" style="160"/>
    <col min="5888" max="5888" width="20.85546875" style="160" customWidth="1"/>
    <col min="5889" max="6137" width="8.85546875" style="160"/>
    <col min="6138" max="6138" width="6" style="160" customWidth="1"/>
    <col min="6139" max="6139" width="34" style="160" customWidth="1"/>
    <col min="6140" max="6140" width="8.85546875" style="160"/>
    <col min="6141" max="6141" width="21.42578125" style="160" customWidth="1"/>
    <col min="6142" max="6142" width="12.5703125" style="160" customWidth="1"/>
    <col min="6143" max="6143" width="8.85546875" style="160"/>
    <col min="6144" max="6144" width="20.85546875" style="160" customWidth="1"/>
    <col min="6145" max="6393" width="8.85546875" style="160"/>
    <col min="6394" max="6394" width="6" style="160" customWidth="1"/>
    <col min="6395" max="6395" width="34" style="160" customWidth="1"/>
    <col min="6396" max="6396" width="8.85546875" style="160"/>
    <col min="6397" max="6397" width="21.42578125" style="160" customWidth="1"/>
    <col min="6398" max="6398" width="12.5703125" style="160" customWidth="1"/>
    <col min="6399" max="6399" width="8.85546875" style="160"/>
    <col min="6400" max="6400" width="20.85546875" style="160" customWidth="1"/>
    <col min="6401" max="6649" width="8.85546875" style="160"/>
    <col min="6650" max="6650" width="6" style="160" customWidth="1"/>
    <col min="6651" max="6651" width="34" style="160" customWidth="1"/>
    <col min="6652" max="6652" width="8.85546875" style="160"/>
    <col min="6653" max="6653" width="21.42578125" style="160" customWidth="1"/>
    <col min="6654" max="6654" width="12.5703125" style="160" customWidth="1"/>
    <col min="6655" max="6655" width="8.85546875" style="160"/>
    <col min="6656" max="6656" width="20.85546875" style="160" customWidth="1"/>
    <col min="6657" max="6905" width="8.85546875" style="160"/>
    <col min="6906" max="6906" width="6" style="160" customWidth="1"/>
    <col min="6907" max="6907" width="34" style="160" customWidth="1"/>
    <col min="6908" max="6908" width="8.85546875" style="160"/>
    <col min="6909" max="6909" width="21.42578125" style="160" customWidth="1"/>
    <col min="6910" max="6910" width="12.5703125" style="160" customWidth="1"/>
    <col min="6911" max="6911" width="8.85546875" style="160"/>
    <col min="6912" max="6912" width="20.85546875" style="160" customWidth="1"/>
    <col min="6913" max="7161" width="8.85546875" style="160"/>
    <col min="7162" max="7162" width="6" style="160" customWidth="1"/>
    <col min="7163" max="7163" width="34" style="160" customWidth="1"/>
    <col min="7164" max="7164" width="8.85546875" style="160"/>
    <col min="7165" max="7165" width="21.42578125" style="160" customWidth="1"/>
    <col min="7166" max="7166" width="12.5703125" style="160" customWidth="1"/>
    <col min="7167" max="7167" width="8.85546875" style="160"/>
    <col min="7168" max="7168" width="20.85546875" style="160" customWidth="1"/>
    <col min="7169" max="7417" width="8.85546875" style="160"/>
    <col min="7418" max="7418" width="6" style="160" customWidth="1"/>
    <col min="7419" max="7419" width="34" style="160" customWidth="1"/>
    <col min="7420" max="7420" width="8.85546875" style="160"/>
    <col min="7421" max="7421" width="21.42578125" style="160" customWidth="1"/>
    <col min="7422" max="7422" width="12.5703125" style="160" customWidth="1"/>
    <col min="7423" max="7423" width="8.85546875" style="160"/>
    <col min="7424" max="7424" width="20.85546875" style="160" customWidth="1"/>
    <col min="7425" max="7673" width="8.85546875" style="160"/>
    <col min="7674" max="7674" width="6" style="160" customWidth="1"/>
    <col min="7675" max="7675" width="34" style="160" customWidth="1"/>
    <col min="7676" max="7676" width="8.85546875" style="160"/>
    <col min="7677" max="7677" width="21.42578125" style="160" customWidth="1"/>
    <col min="7678" max="7678" width="12.5703125" style="160" customWidth="1"/>
    <col min="7679" max="7679" width="8.85546875" style="160"/>
    <col min="7680" max="7680" width="20.85546875" style="160" customWidth="1"/>
    <col min="7681" max="7929" width="8.85546875" style="160"/>
    <col min="7930" max="7930" width="6" style="160" customWidth="1"/>
    <col min="7931" max="7931" width="34" style="160" customWidth="1"/>
    <col min="7932" max="7932" width="8.85546875" style="160"/>
    <col min="7933" max="7933" width="21.42578125" style="160" customWidth="1"/>
    <col min="7934" max="7934" width="12.5703125" style="160" customWidth="1"/>
    <col min="7935" max="7935" width="8.85546875" style="160"/>
    <col min="7936" max="7936" width="20.85546875" style="160" customWidth="1"/>
    <col min="7937" max="8185" width="8.85546875" style="160"/>
    <col min="8186" max="8186" width="6" style="160" customWidth="1"/>
    <col min="8187" max="8187" width="34" style="160" customWidth="1"/>
    <col min="8188" max="8188" width="8.85546875" style="160"/>
    <col min="8189" max="8189" width="21.42578125" style="160" customWidth="1"/>
    <col min="8190" max="8190" width="12.5703125" style="160" customWidth="1"/>
    <col min="8191" max="8191" width="8.85546875" style="160"/>
    <col min="8192" max="8192" width="20.85546875" style="160" customWidth="1"/>
    <col min="8193" max="8441" width="8.85546875" style="160"/>
    <col min="8442" max="8442" width="6" style="160" customWidth="1"/>
    <col min="8443" max="8443" width="34" style="160" customWidth="1"/>
    <col min="8444" max="8444" width="8.85546875" style="160"/>
    <col min="8445" max="8445" width="21.42578125" style="160" customWidth="1"/>
    <col min="8446" max="8446" width="12.5703125" style="160" customWidth="1"/>
    <col min="8447" max="8447" width="8.85546875" style="160"/>
    <col min="8448" max="8448" width="20.85546875" style="160" customWidth="1"/>
    <col min="8449" max="8697" width="8.85546875" style="160"/>
    <col min="8698" max="8698" width="6" style="160" customWidth="1"/>
    <col min="8699" max="8699" width="34" style="160" customWidth="1"/>
    <col min="8700" max="8700" width="8.85546875" style="160"/>
    <col min="8701" max="8701" width="21.42578125" style="160" customWidth="1"/>
    <col min="8702" max="8702" width="12.5703125" style="160" customWidth="1"/>
    <col min="8703" max="8703" width="8.85546875" style="160"/>
    <col min="8704" max="8704" width="20.85546875" style="160" customWidth="1"/>
    <col min="8705" max="8953" width="8.85546875" style="160"/>
    <col min="8954" max="8954" width="6" style="160" customWidth="1"/>
    <col min="8955" max="8955" width="34" style="160" customWidth="1"/>
    <col min="8956" max="8956" width="8.85546875" style="160"/>
    <col min="8957" max="8957" width="21.42578125" style="160" customWidth="1"/>
    <col min="8958" max="8958" width="12.5703125" style="160" customWidth="1"/>
    <col min="8959" max="8959" width="8.85546875" style="160"/>
    <col min="8960" max="8960" width="20.85546875" style="160" customWidth="1"/>
    <col min="8961" max="9209" width="8.85546875" style="160"/>
    <col min="9210" max="9210" width="6" style="160" customWidth="1"/>
    <col min="9211" max="9211" width="34" style="160" customWidth="1"/>
    <col min="9212" max="9212" width="8.85546875" style="160"/>
    <col min="9213" max="9213" width="21.42578125" style="160" customWidth="1"/>
    <col min="9214" max="9214" width="12.5703125" style="160" customWidth="1"/>
    <col min="9215" max="9215" width="8.85546875" style="160"/>
    <col min="9216" max="9216" width="20.85546875" style="160" customWidth="1"/>
    <col min="9217" max="9465" width="8.85546875" style="160"/>
    <col min="9466" max="9466" width="6" style="160" customWidth="1"/>
    <col min="9467" max="9467" width="34" style="160" customWidth="1"/>
    <col min="9468" max="9468" width="8.85546875" style="160"/>
    <col min="9469" max="9469" width="21.42578125" style="160" customWidth="1"/>
    <col min="9470" max="9470" width="12.5703125" style="160" customWidth="1"/>
    <col min="9471" max="9471" width="8.85546875" style="160"/>
    <col min="9472" max="9472" width="20.85546875" style="160" customWidth="1"/>
    <col min="9473" max="9721" width="8.85546875" style="160"/>
    <col min="9722" max="9722" width="6" style="160" customWidth="1"/>
    <col min="9723" max="9723" width="34" style="160" customWidth="1"/>
    <col min="9724" max="9724" width="8.85546875" style="160"/>
    <col min="9725" max="9725" width="21.42578125" style="160" customWidth="1"/>
    <col min="9726" max="9726" width="12.5703125" style="160" customWidth="1"/>
    <col min="9727" max="9727" width="8.85546875" style="160"/>
    <col min="9728" max="9728" width="20.85546875" style="160" customWidth="1"/>
    <col min="9729" max="9977" width="8.85546875" style="160"/>
    <col min="9978" max="9978" width="6" style="160" customWidth="1"/>
    <col min="9979" max="9979" width="34" style="160" customWidth="1"/>
    <col min="9980" max="9980" width="8.85546875" style="160"/>
    <col min="9981" max="9981" width="21.42578125" style="160" customWidth="1"/>
    <col min="9982" max="9982" width="12.5703125" style="160" customWidth="1"/>
    <col min="9983" max="9983" width="8.85546875" style="160"/>
    <col min="9984" max="9984" width="20.85546875" style="160" customWidth="1"/>
    <col min="9985" max="10233" width="8.85546875" style="160"/>
    <col min="10234" max="10234" width="6" style="160" customWidth="1"/>
    <col min="10235" max="10235" width="34" style="160" customWidth="1"/>
    <col min="10236" max="10236" width="8.85546875" style="160"/>
    <col min="10237" max="10237" width="21.42578125" style="160" customWidth="1"/>
    <col min="10238" max="10238" width="12.5703125" style="160" customWidth="1"/>
    <col min="10239" max="10239" width="8.85546875" style="160"/>
    <col min="10240" max="10240" width="20.85546875" style="160" customWidth="1"/>
    <col min="10241" max="10489" width="8.85546875" style="160"/>
    <col min="10490" max="10490" width="6" style="160" customWidth="1"/>
    <col min="10491" max="10491" width="34" style="160" customWidth="1"/>
    <col min="10492" max="10492" width="8.85546875" style="160"/>
    <col min="10493" max="10493" width="21.42578125" style="160" customWidth="1"/>
    <col min="10494" max="10494" width="12.5703125" style="160" customWidth="1"/>
    <col min="10495" max="10495" width="8.85546875" style="160"/>
    <col min="10496" max="10496" width="20.85546875" style="160" customWidth="1"/>
    <col min="10497" max="10745" width="8.85546875" style="160"/>
    <col min="10746" max="10746" width="6" style="160" customWidth="1"/>
    <col min="10747" max="10747" width="34" style="160" customWidth="1"/>
    <col min="10748" max="10748" width="8.85546875" style="160"/>
    <col min="10749" max="10749" width="21.42578125" style="160" customWidth="1"/>
    <col min="10750" max="10750" width="12.5703125" style="160" customWidth="1"/>
    <col min="10751" max="10751" width="8.85546875" style="160"/>
    <col min="10752" max="10752" width="20.85546875" style="160" customWidth="1"/>
    <col min="10753" max="11001" width="8.85546875" style="160"/>
    <col min="11002" max="11002" width="6" style="160" customWidth="1"/>
    <col min="11003" max="11003" width="34" style="160" customWidth="1"/>
    <col min="11004" max="11004" width="8.85546875" style="160"/>
    <col min="11005" max="11005" width="21.42578125" style="160" customWidth="1"/>
    <col min="11006" max="11006" width="12.5703125" style="160" customWidth="1"/>
    <col min="11007" max="11007" width="8.85546875" style="160"/>
    <col min="11008" max="11008" width="20.85546875" style="160" customWidth="1"/>
    <col min="11009" max="11257" width="8.85546875" style="160"/>
    <col min="11258" max="11258" width="6" style="160" customWidth="1"/>
    <col min="11259" max="11259" width="34" style="160" customWidth="1"/>
    <col min="11260" max="11260" width="8.85546875" style="160"/>
    <col min="11261" max="11261" width="21.42578125" style="160" customWidth="1"/>
    <col min="11262" max="11262" width="12.5703125" style="160" customWidth="1"/>
    <col min="11263" max="11263" width="8.85546875" style="160"/>
    <col min="11264" max="11264" width="20.85546875" style="160" customWidth="1"/>
    <col min="11265" max="11513" width="8.85546875" style="160"/>
    <col min="11514" max="11514" width="6" style="160" customWidth="1"/>
    <col min="11515" max="11515" width="34" style="160" customWidth="1"/>
    <col min="11516" max="11516" width="8.85546875" style="160"/>
    <col min="11517" max="11517" width="21.42578125" style="160" customWidth="1"/>
    <col min="11518" max="11518" width="12.5703125" style="160" customWidth="1"/>
    <col min="11519" max="11519" width="8.85546875" style="160"/>
    <col min="11520" max="11520" width="20.85546875" style="160" customWidth="1"/>
    <col min="11521" max="11769" width="8.85546875" style="160"/>
    <col min="11770" max="11770" width="6" style="160" customWidth="1"/>
    <col min="11771" max="11771" width="34" style="160" customWidth="1"/>
    <col min="11772" max="11772" width="8.85546875" style="160"/>
    <col min="11773" max="11773" width="21.42578125" style="160" customWidth="1"/>
    <col min="11774" max="11774" width="12.5703125" style="160" customWidth="1"/>
    <col min="11775" max="11775" width="8.85546875" style="160"/>
    <col min="11776" max="11776" width="20.85546875" style="160" customWidth="1"/>
    <col min="11777" max="12025" width="8.85546875" style="160"/>
    <col min="12026" max="12026" width="6" style="160" customWidth="1"/>
    <col min="12027" max="12027" width="34" style="160" customWidth="1"/>
    <col min="12028" max="12028" width="8.85546875" style="160"/>
    <col min="12029" max="12029" width="21.42578125" style="160" customWidth="1"/>
    <col min="12030" max="12030" width="12.5703125" style="160" customWidth="1"/>
    <col min="12031" max="12031" width="8.85546875" style="160"/>
    <col min="12032" max="12032" width="20.85546875" style="160" customWidth="1"/>
    <col min="12033" max="12281" width="8.85546875" style="160"/>
    <col min="12282" max="12282" width="6" style="160" customWidth="1"/>
    <col min="12283" max="12283" width="34" style="160" customWidth="1"/>
    <col min="12284" max="12284" width="8.85546875" style="160"/>
    <col min="12285" max="12285" width="21.42578125" style="160" customWidth="1"/>
    <col min="12286" max="12286" width="12.5703125" style="160" customWidth="1"/>
    <col min="12287" max="12287" width="8.85546875" style="160"/>
    <col min="12288" max="12288" width="20.85546875" style="160" customWidth="1"/>
    <col min="12289" max="12537" width="8.85546875" style="160"/>
    <col min="12538" max="12538" width="6" style="160" customWidth="1"/>
    <col min="12539" max="12539" width="34" style="160" customWidth="1"/>
    <col min="12540" max="12540" width="8.85546875" style="160"/>
    <col min="12541" max="12541" width="21.42578125" style="160" customWidth="1"/>
    <col min="12542" max="12542" width="12.5703125" style="160" customWidth="1"/>
    <col min="12543" max="12543" width="8.85546875" style="160"/>
    <col min="12544" max="12544" width="20.85546875" style="160" customWidth="1"/>
    <col min="12545" max="12793" width="8.85546875" style="160"/>
    <col min="12794" max="12794" width="6" style="160" customWidth="1"/>
    <col min="12795" max="12795" width="34" style="160" customWidth="1"/>
    <col min="12796" max="12796" width="8.85546875" style="160"/>
    <col min="12797" max="12797" width="21.42578125" style="160" customWidth="1"/>
    <col min="12798" max="12798" width="12.5703125" style="160" customWidth="1"/>
    <col min="12799" max="12799" width="8.85546875" style="160"/>
    <col min="12800" max="12800" width="20.85546875" style="160" customWidth="1"/>
    <col min="12801" max="13049" width="8.85546875" style="160"/>
    <col min="13050" max="13050" width="6" style="160" customWidth="1"/>
    <col min="13051" max="13051" width="34" style="160" customWidth="1"/>
    <col min="13052" max="13052" width="8.85546875" style="160"/>
    <col min="13053" max="13053" width="21.42578125" style="160" customWidth="1"/>
    <col min="13054" max="13054" width="12.5703125" style="160" customWidth="1"/>
    <col min="13055" max="13055" width="8.85546875" style="160"/>
    <col min="13056" max="13056" width="20.85546875" style="160" customWidth="1"/>
    <col min="13057" max="13305" width="8.85546875" style="160"/>
    <col min="13306" max="13306" width="6" style="160" customWidth="1"/>
    <col min="13307" max="13307" width="34" style="160" customWidth="1"/>
    <col min="13308" max="13308" width="8.85546875" style="160"/>
    <col min="13309" max="13309" width="21.42578125" style="160" customWidth="1"/>
    <col min="13310" max="13310" width="12.5703125" style="160" customWidth="1"/>
    <col min="13311" max="13311" width="8.85546875" style="160"/>
    <col min="13312" max="13312" width="20.85546875" style="160" customWidth="1"/>
    <col min="13313" max="13561" width="8.85546875" style="160"/>
    <col min="13562" max="13562" width="6" style="160" customWidth="1"/>
    <col min="13563" max="13563" width="34" style="160" customWidth="1"/>
    <col min="13564" max="13564" width="8.85546875" style="160"/>
    <col min="13565" max="13565" width="21.42578125" style="160" customWidth="1"/>
    <col min="13566" max="13566" width="12.5703125" style="160" customWidth="1"/>
    <col min="13567" max="13567" width="8.85546875" style="160"/>
    <col min="13568" max="13568" width="20.85546875" style="160" customWidth="1"/>
    <col min="13569" max="13817" width="8.85546875" style="160"/>
    <col min="13818" max="13818" width="6" style="160" customWidth="1"/>
    <col min="13819" max="13819" width="34" style="160" customWidth="1"/>
    <col min="13820" max="13820" width="8.85546875" style="160"/>
    <col min="13821" max="13821" width="21.42578125" style="160" customWidth="1"/>
    <col min="13822" max="13822" width="12.5703125" style="160" customWidth="1"/>
    <col min="13823" max="13823" width="8.85546875" style="160"/>
    <col min="13824" max="13824" width="20.85546875" style="160" customWidth="1"/>
    <col min="13825" max="14073" width="8.85546875" style="160"/>
    <col min="14074" max="14074" width="6" style="160" customWidth="1"/>
    <col min="14075" max="14075" width="34" style="160" customWidth="1"/>
    <col min="14076" max="14076" width="8.85546875" style="160"/>
    <col min="14077" max="14077" width="21.42578125" style="160" customWidth="1"/>
    <col min="14078" max="14078" width="12.5703125" style="160" customWidth="1"/>
    <col min="14079" max="14079" width="8.85546875" style="160"/>
    <col min="14080" max="14080" width="20.85546875" style="160" customWidth="1"/>
    <col min="14081" max="14329" width="8.85546875" style="160"/>
    <col min="14330" max="14330" width="6" style="160" customWidth="1"/>
    <col min="14331" max="14331" width="34" style="160" customWidth="1"/>
    <col min="14332" max="14332" width="8.85546875" style="160"/>
    <col min="14333" max="14333" width="21.42578125" style="160" customWidth="1"/>
    <col min="14334" max="14334" width="12.5703125" style="160" customWidth="1"/>
    <col min="14335" max="14335" width="8.85546875" style="160"/>
    <col min="14336" max="14336" width="20.85546875" style="160" customWidth="1"/>
    <col min="14337" max="14585" width="8.85546875" style="160"/>
    <col min="14586" max="14586" width="6" style="160" customWidth="1"/>
    <col min="14587" max="14587" width="34" style="160" customWidth="1"/>
    <col min="14588" max="14588" width="8.85546875" style="160"/>
    <col min="14589" max="14589" width="21.42578125" style="160" customWidth="1"/>
    <col min="14590" max="14590" width="12.5703125" style="160" customWidth="1"/>
    <col min="14591" max="14591" width="8.85546875" style="160"/>
    <col min="14592" max="14592" width="20.85546875" style="160" customWidth="1"/>
    <col min="14593" max="14841" width="8.85546875" style="160"/>
    <col min="14842" max="14842" width="6" style="160" customWidth="1"/>
    <col min="14843" max="14843" width="34" style="160" customWidth="1"/>
    <col min="14844" max="14844" width="8.85546875" style="160"/>
    <col min="14845" max="14845" width="21.42578125" style="160" customWidth="1"/>
    <col min="14846" max="14846" width="12.5703125" style="160" customWidth="1"/>
    <col min="14847" max="14847" width="8.85546875" style="160"/>
    <col min="14848" max="14848" width="20.85546875" style="160" customWidth="1"/>
    <col min="14849" max="15097" width="8.85546875" style="160"/>
    <col min="15098" max="15098" width="6" style="160" customWidth="1"/>
    <col min="15099" max="15099" width="34" style="160" customWidth="1"/>
    <col min="15100" max="15100" width="8.85546875" style="160"/>
    <col min="15101" max="15101" width="21.42578125" style="160" customWidth="1"/>
    <col min="15102" max="15102" width="12.5703125" style="160" customWidth="1"/>
    <col min="15103" max="15103" width="8.85546875" style="160"/>
    <col min="15104" max="15104" width="20.85546875" style="160" customWidth="1"/>
    <col min="15105" max="15353" width="8.85546875" style="160"/>
    <col min="15354" max="15354" width="6" style="160" customWidth="1"/>
    <col min="15355" max="15355" width="34" style="160" customWidth="1"/>
    <col min="15356" max="15356" width="8.85546875" style="160"/>
    <col min="15357" max="15357" width="21.42578125" style="160" customWidth="1"/>
    <col min="15358" max="15358" width="12.5703125" style="160" customWidth="1"/>
    <col min="15359" max="15359" width="8.85546875" style="160"/>
    <col min="15360" max="15360" width="20.85546875" style="160" customWidth="1"/>
    <col min="15361" max="15609" width="8.85546875" style="160"/>
    <col min="15610" max="15610" width="6" style="160" customWidth="1"/>
    <col min="15611" max="15611" width="34" style="160" customWidth="1"/>
    <col min="15612" max="15612" width="8.85546875" style="160"/>
    <col min="15613" max="15613" width="21.42578125" style="160" customWidth="1"/>
    <col min="15614" max="15614" width="12.5703125" style="160" customWidth="1"/>
    <col min="15615" max="15615" width="8.85546875" style="160"/>
    <col min="15616" max="15616" width="20.85546875" style="160" customWidth="1"/>
    <col min="15617" max="15865" width="8.85546875" style="160"/>
    <col min="15866" max="15866" width="6" style="160" customWidth="1"/>
    <col min="15867" max="15867" width="34" style="160" customWidth="1"/>
    <col min="15868" max="15868" width="8.85546875" style="160"/>
    <col min="15869" max="15869" width="21.42578125" style="160" customWidth="1"/>
    <col min="15870" max="15870" width="12.5703125" style="160" customWidth="1"/>
    <col min="15871" max="15871" width="8.85546875" style="160"/>
    <col min="15872" max="15872" width="20.85546875" style="160" customWidth="1"/>
    <col min="15873" max="16121" width="8.85546875" style="160"/>
    <col min="16122" max="16122" width="6" style="160" customWidth="1"/>
    <col min="16123" max="16123" width="34" style="160" customWidth="1"/>
    <col min="16124" max="16124" width="8.85546875" style="160"/>
    <col min="16125" max="16125" width="21.42578125" style="160" customWidth="1"/>
    <col min="16126" max="16126" width="12.5703125" style="160" customWidth="1"/>
    <col min="16127" max="16127" width="8.85546875" style="160"/>
    <col min="16128" max="16128" width="20.85546875" style="160" customWidth="1"/>
    <col min="16129" max="16384" width="8.85546875" style="160"/>
  </cols>
  <sheetData>
    <row r="2" spans="1:8" ht="15.75" x14ac:dyDescent="0.2">
      <c r="A2" s="254" t="s">
        <v>252</v>
      </c>
      <c r="B2" s="4"/>
      <c r="C2" s="5"/>
    </row>
    <row r="3" spans="1:8" ht="14.25" x14ac:dyDescent="0.2">
      <c r="A3" s="255" t="s">
        <v>251</v>
      </c>
      <c r="B3" s="105"/>
      <c r="C3" s="4"/>
    </row>
    <row r="5" spans="1:8" s="164" customFormat="1" x14ac:dyDescent="0.2">
      <c r="A5" s="163" t="s">
        <v>253</v>
      </c>
      <c r="C5" s="165"/>
      <c r="E5" s="166"/>
      <c r="F5" s="165"/>
    </row>
    <row r="6" spans="1:8" ht="13.5" thickBot="1" x14ac:dyDescent="0.25">
      <c r="A6" s="167"/>
    </row>
    <row r="7" spans="1:8" s="172" customFormat="1" ht="18" customHeight="1" thickBot="1" x14ac:dyDescent="0.25">
      <c r="A7" s="168" t="s">
        <v>103</v>
      </c>
      <c r="B7" s="169" t="s">
        <v>104</v>
      </c>
      <c r="C7" s="169" t="s">
        <v>105</v>
      </c>
      <c r="D7" s="169" t="s">
        <v>106</v>
      </c>
      <c r="E7" s="170" t="s">
        <v>107</v>
      </c>
      <c r="F7" s="169" t="s">
        <v>108</v>
      </c>
      <c r="G7" s="169" t="s">
        <v>3</v>
      </c>
      <c r="H7" s="171" t="s">
        <v>109</v>
      </c>
    </row>
    <row r="8" spans="1:8" s="172" customFormat="1" ht="18" customHeight="1" x14ac:dyDescent="0.2">
      <c r="A8" s="173" t="s">
        <v>110</v>
      </c>
      <c r="B8" s="174" t="s">
        <v>111</v>
      </c>
      <c r="C8" s="175"/>
      <c r="D8" s="176" t="s">
        <v>112</v>
      </c>
      <c r="E8" s="177">
        <v>368165</v>
      </c>
      <c r="F8" s="178">
        <v>42808</v>
      </c>
      <c r="G8" s="179" t="s">
        <v>113</v>
      </c>
      <c r="H8" s="180" t="s">
        <v>114</v>
      </c>
    </row>
    <row r="9" spans="1:8" s="172" customFormat="1" ht="18" customHeight="1" x14ac:dyDescent="0.2">
      <c r="A9" s="173" t="s">
        <v>115</v>
      </c>
      <c r="B9" s="174" t="s">
        <v>116</v>
      </c>
      <c r="C9" s="175"/>
      <c r="D9" s="176" t="s">
        <v>117</v>
      </c>
      <c r="E9" s="177">
        <v>162811.54999999999</v>
      </c>
      <c r="F9" s="178">
        <v>42971</v>
      </c>
      <c r="G9" s="181" t="s">
        <v>113</v>
      </c>
      <c r="H9" s="182" t="s">
        <v>114</v>
      </c>
    </row>
    <row r="10" spans="1:8" s="172" customFormat="1" ht="18" customHeight="1" x14ac:dyDescent="0.2">
      <c r="A10" s="173" t="s">
        <v>118</v>
      </c>
      <c r="B10" s="174" t="s">
        <v>119</v>
      </c>
      <c r="C10" s="175"/>
      <c r="D10" s="176" t="s">
        <v>120</v>
      </c>
      <c r="E10" s="177">
        <v>369413</v>
      </c>
      <c r="F10" s="178">
        <v>43084</v>
      </c>
      <c r="G10" s="181" t="s">
        <v>113</v>
      </c>
      <c r="H10" s="182" t="s">
        <v>114</v>
      </c>
    </row>
    <row r="11" spans="1:8" s="172" customFormat="1" ht="18" customHeight="1" x14ac:dyDescent="0.2">
      <c r="A11" s="173" t="s">
        <v>121</v>
      </c>
      <c r="B11" s="174" t="s">
        <v>122</v>
      </c>
      <c r="C11" s="175"/>
      <c r="D11" s="176" t="s">
        <v>123</v>
      </c>
      <c r="E11" s="177">
        <v>635250</v>
      </c>
      <c r="F11" s="178">
        <v>43084</v>
      </c>
      <c r="G11" s="179" t="s">
        <v>113</v>
      </c>
      <c r="H11" s="180" t="s">
        <v>114</v>
      </c>
    </row>
    <row r="12" spans="1:8" s="172" customFormat="1" ht="18" customHeight="1" x14ac:dyDescent="0.2">
      <c r="A12" s="173" t="s">
        <v>124</v>
      </c>
      <c r="B12" s="174" t="s">
        <v>125</v>
      </c>
      <c r="C12" s="175"/>
      <c r="D12" s="176" t="s">
        <v>126</v>
      </c>
      <c r="E12" s="177">
        <v>2696529.21</v>
      </c>
      <c r="F12" s="178">
        <v>43084</v>
      </c>
      <c r="G12" s="181" t="s">
        <v>113</v>
      </c>
      <c r="H12" s="182" t="s">
        <v>114</v>
      </c>
    </row>
    <row r="13" spans="1:8" s="172" customFormat="1" ht="18" customHeight="1" x14ac:dyDescent="0.2">
      <c r="A13" s="173" t="s">
        <v>127</v>
      </c>
      <c r="B13" s="174" t="s">
        <v>128</v>
      </c>
      <c r="C13" s="175"/>
      <c r="D13" s="176" t="s">
        <v>129</v>
      </c>
      <c r="E13" s="177">
        <v>84128.88</v>
      </c>
      <c r="F13" s="178">
        <v>43273</v>
      </c>
      <c r="G13" s="181" t="s">
        <v>113</v>
      </c>
      <c r="H13" s="182" t="s">
        <v>114</v>
      </c>
    </row>
    <row r="14" spans="1:8" s="172" customFormat="1" ht="18" customHeight="1" x14ac:dyDescent="0.2">
      <c r="A14" s="173" t="s">
        <v>130</v>
      </c>
      <c r="B14" s="174" t="s">
        <v>131</v>
      </c>
      <c r="C14" s="175"/>
      <c r="D14" s="176" t="s">
        <v>132</v>
      </c>
      <c r="E14" s="177">
        <v>354452.56</v>
      </c>
      <c r="F14" s="178">
        <v>43314</v>
      </c>
      <c r="G14" s="179" t="s">
        <v>113</v>
      </c>
      <c r="H14" s="180" t="s">
        <v>114</v>
      </c>
    </row>
    <row r="15" spans="1:8" s="172" customFormat="1" ht="18" customHeight="1" x14ac:dyDescent="0.2">
      <c r="A15" s="173" t="s">
        <v>133</v>
      </c>
      <c r="B15" s="174" t="s">
        <v>134</v>
      </c>
      <c r="C15" s="176" t="s">
        <v>135</v>
      </c>
      <c r="D15" s="176" t="s">
        <v>136</v>
      </c>
      <c r="E15" s="177">
        <v>1690500</v>
      </c>
      <c r="F15" s="178">
        <v>44914</v>
      </c>
      <c r="G15" s="181" t="s">
        <v>113</v>
      </c>
      <c r="H15" s="182" t="s">
        <v>114</v>
      </c>
    </row>
    <row r="16" spans="1:8" s="172" customFormat="1" ht="18" customHeight="1" x14ac:dyDescent="0.2">
      <c r="A16" s="173" t="s">
        <v>137</v>
      </c>
      <c r="B16" s="174" t="s">
        <v>138</v>
      </c>
      <c r="C16" s="176" t="s">
        <v>135</v>
      </c>
      <c r="D16" s="176" t="s">
        <v>139</v>
      </c>
      <c r="E16" s="177">
        <v>3900865</v>
      </c>
      <c r="F16" s="178">
        <v>44914</v>
      </c>
      <c r="G16" s="179" t="s">
        <v>113</v>
      </c>
      <c r="H16" s="180" t="s">
        <v>114</v>
      </c>
    </row>
    <row r="17" spans="1:8" s="172" customFormat="1" ht="18" customHeight="1" x14ac:dyDescent="0.2">
      <c r="A17" s="173" t="s">
        <v>140</v>
      </c>
      <c r="B17" s="174" t="s">
        <v>141</v>
      </c>
      <c r="C17" s="176" t="s">
        <v>135</v>
      </c>
      <c r="D17" s="176" t="s">
        <v>142</v>
      </c>
      <c r="E17" s="177">
        <v>6567319</v>
      </c>
      <c r="F17" s="178">
        <v>44914</v>
      </c>
      <c r="G17" s="181" t="s">
        <v>113</v>
      </c>
      <c r="H17" s="182" t="s">
        <v>114</v>
      </c>
    </row>
    <row r="18" spans="1:8" s="172" customFormat="1" ht="18" customHeight="1" x14ac:dyDescent="0.2">
      <c r="A18" s="173" t="s">
        <v>143</v>
      </c>
      <c r="B18" s="174" t="s">
        <v>144</v>
      </c>
      <c r="C18" s="176" t="s">
        <v>145</v>
      </c>
      <c r="D18" s="176"/>
      <c r="E18" s="177">
        <v>96642</v>
      </c>
      <c r="F18" s="178">
        <v>44914</v>
      </c>
      <c r="G18" s="179" t="s">
        <v>113</v>
      </c>
      <c r="H18" s="180" t="s">
        <v>114</v>
      </c>
    </row>
    <row r="19" spans="1:8" s="172" customFormat="1" ht="18" customHeight="1" thickBot="1" x14ac:dyDescent="0.25">
      <c r="A19" s="173" t="s">
        <v>146</v>
      </c>
      <c r="B19" s="174" t="s">
        <v>147</v>
      </c>
      <c r="C19" s="176" t="s">
        <v>135</v>
      </c>
      <c r="D19" s="176" t="s">
        <v>148</v>
      </c>
      <c r="E19" s="177">
        <v>3139950</v>
      </c>
      <c r="F19" s="178">
        <v>44910</v>
      </c>
      <c r="G19" s="181" t="s">
        <v>113</v>
      </c>
      <c r="H19" s="182" t="s">
        <v>114</v>
      </c>
    </row>
    <row r="20" spans="1:8" s="188" customFormat="1" ht="24" customHeight="1" thickBot="1" x14ac:dyDescent="0.25">
      <c r="A20" s="183" t="s">
        <v>149</v>
      </c>
      <c r="B20" s="184"/>
      <c r="C20" s="185"/>
      <c r="D20" s="184"/>
      <c r="E20" s="186">
        <f>SUM(E8:E19)</f>
        <v>20066026.199999999</v>
      </c>
      <c r="F20" s="185"/>
      <c r="G20" s="184"/>
      <c r="H20" s="187"/>
    </row>
    <row r="23" spans="1:8" s="172" customFormat="1" ht="18" customHeight="1" thickBot="1" x14ac:dyDescent="0.25">
      <c r="A23" s="168" t="s">
        <v>103</v>
      </c>
      <c r="B23" s="169" t="s">
        <v>104</v>
      </c>
      <c r="C23" s="169" t="s">
        <v>105</v>
      </c>
      <c r="D23" s="169" t="s">
        <v>106</v>
      </c>
      <c r="E23" s="170" t="s">
        <v>107</v>
      </c>
      <c r="F23" s="169" t="s">
        <v>108</v>
      </c>
      <c r="G23" s="169" t="s">
        <v>150</v>
      </c>
      <c r="H23" s="171" t="s">
        <v>109</v>
      </c>
    </row>
    <row r="24" spans="1:8" s="172" customFormat="1" ht="18" customHeight="1" x14ac:dyDescent="0.2">
      <c r="A24" s="189" t="s">
        <v>151</v>
      </c>
      <c r="B24" s="190" t="s">
        <v>152</v>
      </c>
      <c r="C24" s="190" t="s">
        <v>153</v>
      </c>
      <c r="D24" s="191" t="s">
        <v>154</v>
      </c>
      <c r="E24" s="192">
        <v>168867.24</v>
      </c>
      <c r="F24" s="193">
        <v>44545</v>
      </c>
      <c r="G24" s="175" t="s">
        <v>155</v>
      </c>
      <c r="H24" s="194" t="s">
        <v>114</v>
      </c>
    </row>
    <row r="25" spans="1:8" s="172" customFormat="1" ht="18" customHeight="1" x14ac:dyDescent="0.2">
      <c r="A25" s="189" t="s">
        <v>156</v>
      </c>
      <c r="B25" s="190" t="s">
        <v>152</v>
      </c>
      <c r="C25" s="190" t="s">
        <v>157</v>
      </c>
      <c r="D25" s="191" t="s">
        <v>158</v>
      </c>
      <c r="E25" s="192">
        <v>168867.24</v>
      </c>
      <c r="F25" s="193">
        <v>44545</v>
      </c>
      <c r="G25" s="175" t="s">
        <v>155</v>
      </c>
      <c r="H25" s="194" t="s">
        <v>114</v>
      </c>
    </row>
    <row r="26" spans="1:8" s="172" customFormat="1" ht="18" customHeight="1" x14ac:dyDescent="0.2">
      <c r="A26" s="189" t="s">
        <v>159</v>
      </c>
      <c r="B26" s="190" t="s">
        <v>152</v>
      </c>
      <c r="C26" s="190" t="s">
        <v>160</v>
      </c>
      <c r="D26" s="191" t="s">
        <v>161</v>
      </c>
      <c r="E26" s="192">
        <v>168867.24</v>
      </c>
      <c r="F26" s="193">
        <v>44545</v>
      </c>
      <c r="G26" s="175" t="s">
        <v>155</v>
      </c>
      <c r="H26" s="194" t="s">
        <v>114</v>
      </c>
    </row>
    <row r="27" spans="1:8" s="172" customFormat="1" ht="18" customHeight="1" x14ac:dyDescent="0.2">
      <c r="A27" s="189" t="s">
        <v>162</v>
      </c>
      <c r="B27" s="190" t="s">
        <v>152</v>
      </c>
      <c r="C27" s="190" t="s">
        <v>163</v>
      </c>
      <c r="D27" s="191" t="s">
        <v>164</v>
      </c>
      <c r="E27" s="192">
        <v>168867.24</v>
      </c>
      <c r="F27" s="193">
        <v>44545</v>
      </c>
      <c r="G27" s="175" t="s">
        <v>155</v>
      </c>
      <c r="H27" s="194" t="s">
        <v>114</v>
      </c>
    </row>
    <row r="28" spans="1:8" s="172" customFormat="1" ht="18" customHeight="1" x14ac:dyDescent="0.2">
      <c r="A28" s="189" t="s">
        <v>165</v>
      </c>
      <c r="B28" s="190" t="s">
        <v>166</v>
      </c>
      <c r="C28" s="190" t="s">
        <v>167</v>
      </c>
      <c r="D28" s="191" t="s">
        <v>168</v>
      </c>
      <c r="E28" s="192">
        <v>99615.92</v>
      </c>
      <c r="F28" s="193">
        <v>44545</v>
      </c>
      <c r="G28" s="175" t="s">
        <v>155</v>
      </c>
      <c r="H28" s="194" t="s">
        <v>114</v>
      </c>
    </row>
    <row r="29" spans="1:8" s="172" customFormat="1" ht="18" customHeight="1" x14ac:dyDescent="0.2">
      <c r="A29" s="189" t="s">
        <v>169</v>
      </c>
      <c r="B29" s="190" t="s">
        <v>170</v>
      </c>
      <c r="C29" s="190" t="s">
        <v>171</v>
      </c>
      <c r="D29" s="191" t="s">
        <v>172</v>
      </c>
      <c r="E29" s="192">
        <v>1790737.08</v>
      </c>
      <c r="F29" s="193">
        <v>44592</v>
      </c>
      <c r="G29" s="175" t="s">
        <v>155</v>
      </c>
      <c r="H29" s="194" t="s">
        <v>114</v>
      </c>
    </row>
    <row r="30" spans="1:8" s="172" customFormat="1" ht="18" customHeight="1" x14ac:dyDescent="0.2">
      <c r="A30" s="189" t="s">
        <v>173</v>
      </c>
      <c r="B30" s="190" t="s">
        <v>174</v>
      </c>
      <c r="C30" s="195" t="s">
        <v>145</v>
      </c>
      <c r="D30" s="191">
        <v>220075</v>
      </c>
      <c r="E30" s="192">
        <v>595126</v>
      </c>
      <c r="F30" s="193">
        <v>44818</v>
      </c>
      <c r="G30" s="175" t="s">
        <v>155</v>
      </c>
      <c r="H30" s="196" t="s">
        <v>114</v>
      </c>
    </row>
    <row r="31" spans="1:8" s="172" customFormat="1" ht="18" customHeight="1" x14ac:dyDescent="0.2">
      <c r="A31" s="189" t="s">
        <v>175</v>
      </c>
      <c r="B31" s="190" t="s">
        <v>174</v>
      </c>
      <c r="C31" s="195" t="s">
        <v>145</v>
      </c>
      <c r="D31" s="191">
        <v>220074</v>
      </c>
      <c r="E31" s="192">
        <v>595126</v>
      </c>
      <c r="F31" s="193">
        <v>44818</v>
      </c>
      <c r="G31" s="175" t="s">
        <v>155</v>
      </c>
      <c r="H31" s="196" t="s">
        <v>114</v>
      </c>
    </row>
    <row r="32" spans="1:8" s="172" customFormat="1" ht="18" customHeight="1" x14ac:dyDescent="0.2">
      <c r="A32" s="189" t="s">
        <v>176</v>
      </c>
      <c r="B32" s="190" t="s">
        <v>174</v>
      </c>
      <c r="C32" s="195" t="s">
        <v>145</v>
      </c>
      <c r="D32" s="191">
        <v>220053</v>
      </c>
      <c r="E32" s="192">
        <v>595126</v>
      </c>
      <c r="F32" s="193">
        <v>44818</v>
      </c>
      <c r="G32" s="175" t="s">
        <v>155</v>
      </c>
      <c r="H32" s="196" t="s">
        <v>114</v>
      </c>
    </row>
    <row r="33" spans="1:8" s="172" customFormat="1" ht="18" customHeight="1" thickBot="1" x14ac:dyDescent="0.25">
      <c r="A33" s="197" t="s">
        <v>177</v>
      </c>
      <c r="B33" s="198" t="s">
        <v>178</v>
      </c>
      <c r="C33" s="199" t="s">
        <v>135</v>
      </c>
      <c r="D33" s="200">
        <v>633126</v>
      </c>
      <c r="E33" s="201">
        <v>480670</v>
      </c>
      <c r="F33" s="202">
        <v>44736</v>
      </c>
      <c r="G33" s="203" t="s">
        <v>155</v>
      </c>
      <c r="H33" s="204" t="s">
        <v>114</v>
      </c>
    </row>
    <row r="34" spans="1:8" s="188" customFormat="1" ht="24" customHeight="1" thickBot="1" x14ac:dyDescent="0.25">
      <c r="A34" s="205" t="s">
        <v>149</v>
      </c>
      <c r="B34" s="206"/>
      <c r="C34" s="207"/>
      <c r="D34" s="206"/>
      <c r="E34" s="208">
        <f>SUM(E24:E33)</f>
        <v>4831869.96</v>
      </c>
      <c r="F34" s="207"/>
      <c r="G34" s="206"/>
      <c r="H34" s="209"/>
    </row>
    <row r="36" spans="1:8" ht="13.5" thickBot="1" x14ac:dyDescent="0.25"/>
    <row r="37" spans="1:8" s="172" customFormat="1" ht="18" customHeight="1" thickBot="1" x14ac:dyDescent="0.25">
      <c r="A37" s="168" t="s">
        <v>103</v>
      </c>
      <c r="B37" s="169" t="s">
        <v>104</v>
      </c>
      <c r="C37" s="169" t="s">
        <v>105</v>
      </c>
      <c r="D37" s="169" t="s">
        <v>106</v>
      </c>
      <c r="E37" s="170" t="s">
        <v>107</v>
      </c>
      <c r="F37" s="169" t="s">
        <v>108</v>
      </c>
      <c r="G37" s="169" t="s">
        <v>150</v>
      </c>
      <c r="H37" s="171" t="s">
        <v>109</v>
      </c>
    </row>
    <row r="38" spans="1:8" s="172" customFormat="1" ht="18" customHeight="1" x14ac:dyDescent="0.2">
      <c r="A38" s="210" t="s">
        <v>179</v>
      </c>
      <c r="B38" s="211" t="s">
        <v>180</v>
      </c>
      <c r="C38" s="212" t="s">
        <v>181</v>
      </c>
      <c r="D38" s="213" t="s">
        <v>182</v>
      </c>
      <c r="E38" s="214">
        <v>207511.97</v>
      </c>
      <c r="F38" s="215">
        <v>43434</v>
      </c>
      <c r="G38" s="216" t="s">
        <v>183</v>
      </c>
      <c r="H38" s="217" t="s">
        <v>114</v>
      </c>
    </row>
    <row r="39" spans="1:8" s="172" customFormat="1" ht="18" customHeight="1" x14ac:dyDescent="0.2">
      <c r="A39" s="210" t="s">
        <v>184</v>
      </c>
      <c r="B39" s="211" t="s">
        <v>180</v>
      </c>
      <c r="C39" s="212" t="s">
        <v>181</v>
      </c>
      <c r="D39" s="213" t="s">
        <v>185</v>
      </c>
      <c r="E39" s="214">
        <v>207511.98</v>
      </c>
      <c r="F39" s="215">
        <v>43434</v>
      </c>
      <c r="G39" s="216" t="s">
        <v>183</v>
      </c>
      <c r="H39" s="217" t="s">
        <v>114</v>
      </c>
    </row>
    <row r="40" spans="1:8" s="172" customFormat="1" ht="18" customHeight="1" x14ac:dyDescent="0.2">
      <c r="A40" s="218" t="s">
        <v>186</v>
      </c>
      <c r="B40" s="219" t="s">
        <v>187</v>
      </c>
      <c r="C40" s="220"/>
      <c r="D40" s="221" t="s">
        <v>188</v>
      </c>
      <c r="E40" s="222">
        <v>1234200</v>
      </c>
      <c r="F40" s="223">
        <v>43076</v>
      </c>
      <c r="G40" s="216" t="s">
        <v>183</v>
      </c>
      <c r="H40" s="217" t="s">
        <v>114</v>
      </c>
    </row>
    <row r="41" spans="1:8" s="172" customFormat="1" ht="18" customHeight="1" x14ac:dyDescent="0.2">
      <c r="A41" s="224"/>
      <c r="B41" s="225" t="s">
        <v>189</v>
      </c>
      <c r="C41" s="226"/>
      <c r="D41" s="227">
        <v>2982254</v>
      </c>
      <c r="E41" s="228">
        <v>1553887</v>
      </c>
      <c r="F41" s="229">
        <v>43858</v>
      </c>
      <c r="G41" s="226" t="s">
        <v>183</v>
      </c>
      <c r="H41" s="196" t="s">
        <v>114</v>
      </c>
    </row>
    <row r="42" spans="1:8" s="172" customFormat="1" ht="18" customHeight="1" x14ac:dyDescent="0.2">
      <c r="A42" s="218" t="s">
        <v>190</v>
      </c>
      <c r="B42" s="230" t="s">
        <v>191</v>
      </c>
      <c r="C42" s="212" t="s">
        <v>192</v>
      </c>
      <c r="D42" s="227" t="s">
        <v>193</v>
      </c>
      <c r="E42" s="231">
        <v>238733</v>
      </c>
      <c r="F42" s="229">
        <v>45098</v>
      </c>
      <c r="G42" s="232" t="s">
        <v>183</v>
      </c>
      <c r="H42" s="233" t="s">
        <v>114</v>
      </c>
    </row>
    <row r="43" spans="1:8" s="172" customFormat="1" ht="18" customHeight="1" x14ac:dyDescent="0.2">
      <c r="A43" s="218" t="s">
        <v>194</v>
      </c>
      <c r="B43" s="230" t="s">
        <v>191</v>
      </c>
      <c r="C43" s="212" t="s">
        <v>192</v>
      </c>
      <c r="D43" s="227" t="s">
        <v>195</v>
      </c>
      <c r="E43" s="231">
        <v>238733</v>
      </c>
      <c r="F43" s="229">
        <v>45098</v>
      </c>
      <c r="G43" s="232" t="s">
        <v>183</v>
      </c>
      <c r="H43" s="233" t="s">
        <v>114</v>
      </c>
    </row>
    <row r="44" spans="1:8" s="172" customFormat="1" ht="18" customHeight="1" x14ac:dyDescent="0.2">
      <c r="A44" s="218" t="s">
        <v>196</v>
      </c>
      <c r="B44" s="230" t="s">
        <v>191</v>
      </c>
      <c r="C44" s="212" t="s">
        <v>192</v>
      </c>
      <c r="D44" s="227" t="s">
        <v>197</v>
      </c>
      <c r="E44" s="231">
        <v>238733</v>
      </c>
      <c r="F44" s="223">
        <v>45098</v>
      </c>
      <c r="G44" s="232" t="s">
        <v>183</v>
      </c>
      <c r="H44" s="233" t="s">
        <v>114</v>
      </c>
    </row>
    <row r="45" spans="1:8" s="172" customFormat="1" ht="18" customHeight="1" x14ac:dyDescent="0.2">
      <c r="A45" s="218" t="s">
        <v>198</v>
      </c>
      <c r="B45" s="190" t="s">
        <v>199</v>
      </c>
      <c r="C45" s="212" t="s">
        <v>200</v>
      </c>
      <c r="D45" s="227" t="s">
        <v>201</v>
      </c>
      <c r="E45" s="231">
        <v>839740</v>
      </c>
      <c r="F45" s="223" t="s">
        <v>202</v>
      </c>
      <c r="G45" s="226" t="s">
        <v>183</v>
      </c>
      <c r="H45" s="196" t="s">
        <v>114</v>
      </c>
    </row>
    <row r="46" spans="1:8" s="172" customFormat="1" ht="18" customHeight="1" x14ac:dyDescent="0.2">
      <c r="A46" s="218" t="s">
        <v>203</v>
      </c>
      <c r="B46" s="190" t="s">
        <v>204</v>
      </c>
      <c r="C46" s="212" t="s">
        <v>205</v>
      </c>
      <c r="D46" s="227" t="s">
        <v>62</v>
      </c>
      <c r="E46" s="231">
        <v>118656.53</v>
      </c>
      <c r="F46" s="223" t="s">
        <v>206</v>
      </c>
      <c r="G46" s="226" t="s">
        <v>183</v>
      </c>
      <c r="H46" s="196" t="s">
        <v>114</v>
      </c>
    </row>
    <row r="47" spans="1:8" s="172" customFormat="1" ht="18" customHeight="1" x14ac:dyDescent="0.2">
      <c r="A47" s="218" t="s">
        <v>207</v>
      </c>
      <c r="B47" s="190" t="s">
        <v>204</v>
      </c>
      <c r="C47" s="212" t="s">
        <v>205</v>
      </c>
      <c r="D47" s="227" t="s">
        <v>62</v>
      </c>
      <c r="E47" s="231">
        <v>118656.53</v>
      </c>
      <c r="F47" s="223" t="s">
        <v>206</v>
      </c>
      <c r="G47" s="226" t="s">
        <v>183</v>
      </c>
      <c r="H47" s="196" t="s">
        <v>114</v>
      </c>
    </row>
    <row r="48" spans="1:8" s="172" customFormat="1" ht="18" customHeight="1" x14ac:dyDescent="0.2">
      <c r="A48" s="218" t="s">
        <v>208</v>
      </c>
      <c r="B48" s="190" t="s">
        <v>204</v>
      </c>
      <c r="C48" s="212" t="s">
        <v>205</v>
      </c>
      <c r="D48" s="227" t="s">
        <v>62</v>
      </c>
      <c r="E48" s="231">
        <v>118656.53</v>
      </c>
      <c r="F48" s="223" t="s">
        <v>206</v>
      </c>
      <c r="G48" s="226" t="s">
        <v>183</v>
      </c>
      <c r="H48" s="196" t="s">
        <v>114</v>
      </c>
    </row>
    <row r="49" spans="1:13" s="172" customFormat="1" ht="18" customHeight="1" x14ac:dyDescent="0.2">
      <c r="A49" s="218" t="s">
        <v>209</v>
      </c>
      <c r="B49" s="190" t="s">
        <v>204</v>
      </c>
      <c r="C49" s="212" t="s">
        <v>205</v>
      </c>
      <c r="D49" s="227" t="s">
        <v>62</v>
      </c>
      <c r="E49" s="231">
        <v>118656.53</v>
      </c>
      <c r="F49" s="223" t="s">
        <v>206</v>
      </c>
      <c r="G49" s="226" t="s">
        <v>183</v>
      </c>
      <c r="H49" s="196" t="s">
        <v>114</v>
      </c>
    </row>
    <row r="50" spans="1:13" s="172" customFormat="1" ht="18" customHeight="1" x14ac:dyDescent="0.2">
      <c r="A50" s="218" t="s">
        <v>210</v>
      </c>
      <c r="B50" s="190" t="s">
        <v>204</v>
      </c>
      <c r="C50" s="212" t="s">
        <v>205</v>
      </c>
      <c r="D50" s="227" t="s">
        <v>62</v>
      </c>
      <c r="E50" s="231">
        <v>118656.53</v>
      </c>
      <c r="F50" s="223" t="s">
        <v>206</v>
      </c>
      <c r="G50" s="226" t="s">
        <v>183</v>
      </c>
      <c r="H50" s="196" t="s">
        <v>114</v>
      </c>
    </row>
    <row r="51" spans="1:13" s="172" customFormat="1" ht="18" customHeight="1" x14ac:dyDescent="0.2">
      <c r="A51" s="218" t="s">
        <v>211</v>
      </c>
      <c r="B51" s="190" t="s">
        <v>204</v>
      </c>
      <c r="C51" s="212" t="s">
        <v>205</v>
      </c>
      <c r="D51" s="227" t="s">
        <v>62</v>
      </c>
      <c r="E51" s="231">
        <v>118656.53</v>
      </c>
      <c r="F51" s="223" t="s">
        <v>206</v>
      </c>
      <c r="G51" s="226" t="s">
        <v>183</v>
      </c>
      <c r="H51" s="196" t="s">
        <v>114</v>
      </c>
    </row>
    <row r="52" spans="1:13" s="172" customFormat="1" ht="18" customHeight="1" x14ac:dyDescent="0.2">
      <c r="A52" s="218" t="s">
        <v>212</v>
      </c>
      <c r="B52" s="190" t="s">
        <v>204</v>
      </c>
      <c r="C52" s="212" t="s">
        <v>205</v>
      </c>
      <c r="D52" s="227" t="s">
        <v>62</v>
      </c>
      <c r="E52" s="231">
        <v>118656.53</v>
      </c>
      <c r="F52" s="223" t="s">
        <v>206</v>
      </c>
      <c r="G52" s="226" t="s">
        <v>183</v>
      </c>
      <c r="H52" s="196" t="s">
        <v>114</v>
      </c>
    </row>
    <row r="53" spans="1:13" s="172" customFormat="1" ht="18" customHeight="1" x14ac:dyDescent="0.2">
      <c r="A53" s="218" t="s">
        <v>213</v>
      </c>
      <c r="B53" s="190" t="s">
        <v>204</v>
      </c>
      <c r="C53" s="212" t="s">
        <v>205</v>
      </c>
      <c r="D53" s="227" t="s">
        <v>62</v>
      </c>
      <c r="E53" s="231">
        <v>118656.53</v>
      </c>
      <c r="F53" s="223" t="s">
        <v>206</v>
      </c>
      <c r="G53" s="226" t="s">
        <v>183</v>
      </c>
      <c r="H53" s="196" t="s">
        <v>114</v>
      </c>
    </row>
    <row r="54" spans="1:13" s="172" customFormat="1" ht="18" customHeight="1" x14ac:dyDescent="0.2">
      <c r="A54" s="218" t="s">
        <v>214</v>
      </c>
      <c r="B54" s="190" t="s">
        <v>215</v>
      </c>
      <c r="C54" s="212" t="s">
        <v>216</v>
      </c>
      <c r="D54" s="227">
        <v>21095</v>
      </c>
      <c r="E54" s="231">
        <v>189667.5</v>
      </c>
      <c r="F54" s="223" t="s">
        <v>217</v>
      </c>
      <c r="G54" s="226" t="s">
        <v>183</v>
      </c>
      <c r="H54" s="196" t="s">
        <v>114</v>
      </c>
    </row>
    <row r="55" spans="1:13" s="172" customFormat="1" ht="18" customHeight="1" x14ac:dyDescent="0.2">
      <c r="A55" s="218" t="s">
        <v>218</v>
      </c>
      <c r="B55" s="190" t="s">
        <v>219</v>
      </c>
      <c r="C55" s="212" t="s">
        <v>220</v>
      </c>
      <c r="D55" s="227" t="s">
        <v>221</v>
      </c>
      <c r="E55" s="231">
        <v>332093.58</v>
      </c>
      <c r="F55" s="223" t="s">
        <v>222</v>
      </c>
      <c r="G55" s="226" t="s">
        <v>183</v>
      </c>
      <c r="H55" s="196" t="s">
        <v>114</v>
      </c>
    </row>
    <row r="56" spans="1:13" s="172" customFormat="1" ht="18" customHeight="1" x14ac:dyDescent="0.2">
      <c r="A56" s="218" t="s">
        <v>223</v>
      </c>
      <c r="B56" s="190" t="s">
        <v>224</v>
      </c>
      <c r="C56" s="212" t="s">
        <v>220</v>
      </c>
      <c r="D56" s="227">
        <v>40000363275</v>
      </c>
      <c r="E56" s="231">
        <v>947188</v>
      </c>
      <c r="F56" s="223" t="s">
        <v>225</v>
      </c>
      <c r="G56" s="226" t="s">
        <v>183</v>
      </c>
      <c r="H56" s="196" t="s">
        <v>114</v>
      </c>
    </row>
    <row r="57" spans="1:13" s="172" customFormat="1" ht="18" customHeight="1" x14ac:dyDescent="0.2">
      <c r="A57" s="218" t="s">
        <v>226</v>
      </c>
      <c r="B57" s="190" t="s">
        <v>227</v>
      </c>
      <c r="C57" s="212" t="s">
        <v>181</v>
      </c>
      <c r="D57" s="227" t="s">
        <v>228</v>
      </c>
      <c r="E57" s="231">
        <v>53094.8</v>
      </c>
      <c r="F57" s="223">
        <v>45230</v>
      </c>
      <c r="G57" s="226" t="s">
        <v>183</v>
      </c>
      <c r="H57" s="196" t="s">
        <v>114</v>
      </c>
    </row>
    <row r="58" spans="1:13" s="172" customFormat="1" ht="18" customHeight="1" x14ac:dyDescent="0.2">
      <c r="A58" s="218" t="s">
        <v>229</v>
      </c>
      <c r="B58" s="190" t="s">
        <v>230</v>
      </c>
      <c r="C58" s="212" t="s">
        <v>231</v>
      </c>
      <c r="D58" s="227" t="s">
        <v>232</v>
      </c>
      <c r="E58" s="231">
        <v>53094.8</v>
      </c>
      <c r="F58" s="223">
        <v>45230</v>
      </c>
      <c r="G58" s="226" t="s">
        <v>183</v>
      </c>
      <c r="H58" s="196" t="s">
        <v>114</v>
      </c>
    </row>
    <row r="59" spans="1:13" s="172" customFormat="1" ht="18" customHeight="1" x14ac:dyDescent="0.2">
      <c r="A59" s="218" t="s">
        <v>233</v>
      </c>
      <c r="B59" s="190" t="s">
        <v>230</v>
      </c>
      <c r="C59" s="212" t="s">
        <v>231</v>
      </c>
      <c r="D59" s="227" t="s">
        <v>234</v>
      </c>
      <c r="E59" s="231">
        <v>53094.8</v>
      </c>
      <c r="F59" s="223">
        <v>45230</v>
      </c>
      <c r="G59" s="226" t="s">
        <v>183</v>
      </c>
      <c r="H59" s="196" t="s">
        <v>114</v>
      </c>
    </row>
    <row r="60" spans="1:13" s="172" customFormat="1" ht="18" customHeight="1" x14ac:dyDescent="0.2">
      <c r="A60" s="218" t="s">
        <v>235</v>
      </c>
      <c r="B60" s="190" t="s">
        <v>230</v>
      </c>
      <c r="C60" s="212" t="s">
        <v>231</v>
      </c>
      <c r="D60" s="227" t="s">
        <v>236</v>
      </c>
      <c r="E60" s="231">
        <v>53094.8</v>
      </c>
      <c r="F60" s="223">
        <v>45230</v>
      </c>
      <c r="G60" s="226" t="s">
        <v>183</v>
      </c>
      <c r="H60" s="196" t="s">
        <v>114</v>
      </c>
    </row>
    <row r="61" spans="1:13" s="172" customFormat="1" ht="18" customHeight="1" x14ac:dyDescent="0.2">
      <c r="A61" s="218" t="s">
        <v>237</v>
      </c>
      <c r="B61" s="190" t="s">
        <v>238</v>
      </c>
      <c r="C61" s="212" t="s">
        <v>239</v>
      </c>
      <c r="D61" s="227" t="s">
        <v>240</v>
      </c>
      <c r="E61" s="231">
        <v>76000</v>
      </c>
      <c r="F61" s="223">
        <v>45244</v>
      </c>
      <c r="G61" s="226" t="s">
        <v>183</v>
      </c>
      <c r="H61" s="196" t="s">
        <v>114</v>
      </c>
    </row>
    <row r="62" spans="1:13" s="172" customFormat="1" ht="18" customHeight="1" thickBot="1" x14ac:dyDescent="0.25">
      <c r="A62" s="234" t="s">
        <v>241</v>
      </c>
      <c r="B62" s="235" t="s">
        <v>242</v>
      </c>
      <c r="C62" s="236" t="s">
        <v>243</v>
      </c>
      <c r="D62" s="237" t="s">
        <v>244</v>
      </c>
      <c r="E62" s="201">
        <v>54475</v>
      </c>
      <c r="F62" s="238">
        <v>45274</v>
      </c>
      <c r="G62" s="239" t="s">
        <v>183</v>
      </c>
      <c r="H62" s="240" t="s">
        <v>114</v>
      </c>
    </row>
    <row r="63" spans="1:13" s="188" customFormat="1" ht="24" customHeight="1" thickBot="1" x14ac:dyDescent="0.25">
      <c r="A63" s="205" t="s">
        <v>149</v>
      </c>
      <c r="B63" s="206"/>
      <c r="C63" s="207"/>
      <c r="D63" s="206"/>
      <c r="E63" s="208">
        <f>SUM(E38:E62)</f>
        <v>7520105.4700000016</v>
      </c>
      <c r="F63" s="207"/>
      <c r="G63" s="206"/>
      <c r="H63" s="209"/>
      <c r="L63" s="172"/>
      <c r="M63" s="172"/>
    </row>
    <row r="64" spans="1:13" s="172" customFormat="1" x14ac:dyDescent="0.2">
      <c r="A64" s="241"/>
      <c r="C64" s="241"/>
      <c r="E64" s="242"/>
      <c r="F64" s="241"/>
      <c r="L64" s="160"/>
    </row>
    <row r="65" spans="1:13" s="172" customFormat="1" ht="15.75" thickBot="1" x14ac:dyDescent="0.25">
      <c r="A65" s="241"/>
      <c r="C65" s="241"/>
      <c r="E65" s="242"/>
      <c r="F65" s="241"/>
      <c r="L65" s="160"/>
      <c r="M65" s="188"/>
    </row>
    <row r="66" spans="1:13" s="188" customFormat="1" ht="24" customHeight="1" thickBot="1" x14ac:dyDescent="0.25">
      <c r="A66" s="243" t="s">
        <v>245</v>
      </c>
      <c r="B66" s="244"/>
      <c r="C66" s="245"/>
      <c r="D66" s="184"/>
      <c r="E66" s="246">
        <f>E63+E34+E20</f>
        <v>32418001.630000003</v>
      </c>
      <c r="F66" s="247"/>
      <c r="L66" s="160"/>
      <c r="M66" s="160"/>
    </row>
  </sheetData>
  <pageMargins left="0.7" right="0.7" top="0.78740157499999996" bottom="0.78740157499999996" header="0.3" footer="0.3"/>
  <ignoredErrors>
    <ignoredError sqref="D9:D14 D40" numberStoredAsText="1"/>
    <ignoredError sqref="E20 E34 E63:E6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A87D4-0E42-488E-8E46-35DCDB675A4C}">
  <dimension ref="A2:IT27"/>
  <sheetViews>
    <sheetView topLeftCell="B1" workbookViewId="0">
      <selection activeCell="D3" sqref="D3"/>
    </sheetView>
  </sheetViews>
  <sheetFormatPr defaultColWidth="9.140625" defaultRowHeight="12.75" x14ac:dyDescent="0.2"/>
  <cols>
    <col min="1" max="1" width="6" style="4" customWidth="1"/>
    <col min="2" max="2" width="60.85546875" style="4" customWidth="1"/>
    <col min="3" max="3" width="21.85546875" style="4" customWidth="1"/>
    <col min="4" max="4" width="26.5703125" style="4" customWidth="1"/>
    <col min="5" max="5" width="21.85546875" style="4" customWidth="1"/>
    <col min="6" max="6" width="62.85546875" style="4" customWidth="1"/>
    <col min="7" max="7" width="17.85546875" style="4" customWidth="1"/>
    <col min="8" max="256" width="9.140625" style="4"/>
    <col min="257" max="257" width="6" style="4" customWidth="1"/>
    <col min="258" max="258" width="60.85546875" style="4" customWidth="1"/>
    <col min="259" max="259" width="21.85546875" style="4" customWidth="1"/>
    <col min="260" max="260" width="26.5703125" style="4" customWidth="1"/>
    <col min="261" max="261" width="21.85546875" style="4" customWidth="1"/>
    <col min="262" max="262" width="62.85546875" style="4" customWidth="1"/>
    <col min="263" max="263" width="17.85546875" style="4" customWidth="1"/>
    <col min="264" max="512" width="9.140625" style="4"/>
    <col min="513" max="513" width="6" style="4" customWidth="1"/>
    <col min="514" max="514" width="60.85546875" style="4" customWidth="1"/>
    <col min="515" max="515" width="21.85546875" style="4" customWidth="1"/>
    <col min="516" max="516" width="26.5703125" style="4" customWidth="1"/>
    <col min="517" max="517" width="21.85546875" style="4" customWidth="1"/>
    <col min="518" max="518" width="62.85546875" style="4" customWidth="1"/>
    <col min="519" max="519" width="17.85546875" style="4" customWidth="1"/>
    <col min="520" max="768" width="9.140625" style="4"/>
    <col min="769" max="769" width="6" style="4" customWidth="1"/>
    <col min="770" max="770" width="60.85546875" style="4" customWidth="1"/>
    <col min="771" max="771" width="21.85546875" style="4" customWidth="1"/>
    <col min="772" max="772" width="26.5703125" style="4" customWidth="1"/>
    <col min="773" max="773" width="21.85546875" style="4" customWidth="1"/>
    <col min="774" max="774" width="62.85546875" style="4" customWidth="1"/>
    <col min="775" max="775" width="17.85546875" style="4" customWidth="1"/>
    <col min="776" max="1024" width="9.140625" style="4"/>
    <col min="1025" max="1025" width="6" style="4" customWidth="1"/>
    <col min="1026" max="1026" width="60.85546875" style="4" customWidth="1"/>
    <col min="1027" max="1027" width="21.85546875" style="4" customWidth="1"/>
    <col min="1028" max="1028" width="26.5703125" style="4" customWidth="1"/>
    <col min="1029" max="1029" width="21.85546875" style="4" customWidth="1"/>
    <col min="1030" max="1030" width="62.85546875" style="4" customWidth="1"/>
    <col min="1031" max="1031" width="17.85546875" style="4" customWidth="1"/>
    <col min="1032" max="1280" width="9.140625" style="4"/>
    <col min="1281" max="1281" width="6" style="4" customWidth="1"/>
    <col min="1282" max="1282" width="60.85546875" style="4" customWidth="1"/>
    <col min="1283" max="1283" width="21.85546875" style="4" customWidth="1"/>
    <col min="1284" max="1284" width="26.5703125" style="4" customWidth="1"/>
    <col min="1285" max="1285" width="21.85546875" style="4" customWidth="1"/>
    <col min="1286" max="1286" width="62.85546875" style="4" customWidth="1"/>
    <col min="1287" max="1287" width="17.85546875" style="4" customWidth="1"/>
    <col min="1288" max="1536" width="9.140625" style="4"/>
    <col min="1537" max="1537" width="6" style="4" customWidth="1"/>
    <col min="1538" max="1538" width="60.85546875" style="4" customWidth="1"/>
    <col min="1539" max="1539" width="21.85546875" style="4" customWidth="1"/>
    <col min="1540" max="1540" width="26.5703125" style="4" customWidth="1"/>
    <col min="1541" max="1541" width="21.85546875" style="4" customWidth="1"/>
    <col min="1542" max="1542" width="62.85546875" style="4" customWidth="1"/>
    <col min="1543" max="1543" width="17.85546875" style="4" customWidth="1"/>
    <col min="1544" max="1792" width="9.140625" style="4"/>
    <col min="1793" max="1793" width="6" style="4" customWidth="1"/>
    <col min="1794" max="1794" width="60.85546875" style="4" customWidth="1"/>
    <col min="1795" max="1795" width="21.85546875" style="4" customWidth="1"/>
    <col min="1796" max="1796" width="26.5703125" style="4" customWidth="1"/>
    <col min="1797" max="1797" width="21.85546875" style="4" customWidth="1"/>
    <col min="1798" max="1798" width="62.85546875" style="4" customWidth="1"/>
    <col min="1799" max="1799" width="17.85546875" style="4" customWidth="1"/>
    <col min="1800" max="2048" width="9.140625" style="4"/>
    <col min="2049" max="2049" width="6" style="4" customWidth="1"/>
    <col min="2050" max="2050" width="60.85546875" style="4" customWidth="1"/>
    <col min="2051" max="2051" width="21.85546875" style="4" customWidth="1"/>
    <col min="2052" max="2052" width="26.5703125" style="4" customWidth="1"/>
    <col min="2053" max="2053" width="21.85546875" style="4" customWidth="1"/>
    <col min="2054" max="2054" width="62.85546875" style="4" customWidth="1"/>
    <col min="2055" max="2055" width="17.85546875" style="4" customWidth="1"/>
    <col min="2056" max="2304" width="9.140625" style="4"/>
    <col min="2305" max="2305" width="6" style="4" customWidth="1"/>
    <col min="2306" max="2306" width="60.85546875" style="4" customWidth="1"/>
    <col min="2307" max="2307" width="21.85546875" style="4" customWidth="1"/>
    <col min="2308" max="2308" width="26.5703125" style="4" customWidth="1"/>
    <col min="2309" max="2309" width="21.85546875" style="4" customWidth="1"/>
    <col min="2310" max="2310" width="62.85546875" style="4" customWidth="1"/>
    <col min="2311" max="2311" width="17.85546875" style="4" customWidth="1"/>
    <col min="2312" max="2560" width="9.140625" style="4"/>
    <col min="2561" max="2561" width="6" style="4" customWidth="1"/>
    <col min="2562" max="2562" width="60.85546875" style="4" customWidth="1"/>
    <col min="2563" max="2563" width="21.85546875" style="4" customWidth="1"/>
    <col min="2564" max="2564" width="26.5703125" style="4" customWidth="1"/>
    <col min="2565" max="2565" width="21.85546875" style="4" customWidth="1"/>
    <col min="2566" max="2566" width="62.85546875" style="4" customWidth="1"/>
    <col min="2567" max="2567" width="17.85546875" style="4" customWidth="1"/>
    <col min="2568" max="2816" width="9.140625" style="4"/>
    <col min="2817" max="2817" width="6" style="4" customWidth="1"/>
    <col min="2818" max="2818" width="60.85546875" style="4" customWidth="1"/>
    <col min="2819" max="2819" width="21.85546875" style="4" customWidth="1"/>
    <col min="2820" max="2820" width="26.5703125" style="4" customWidth="1"/>
    <col min="2821" max="2821" width="21.85546875" style="4" customWidth="1"/>
    <col min="2822" max="2822" width="62.85546875" style="4" customWidth="1"/>
    <col min="2823" max="2823" width="17.85546875" style="4" customWidth="1"/>
    <col min="2824" max="3072" width="9.140625" style="4"/>
    <col min="3073" max="3073" width="6" style="4" customWidth="1"/>
    <col min="3074" max="3074" width="60.85546875" style="4" customWidth="1"/>
    <col min="3075" max="3075" width="21.85546875" style="4" customWidth="1"/>
    <col min="3076" max="3076" width="26.5703125" style="4" customWidth="1"/>
    <col min="3077" max="3077" width="21.85546875" style="4" customWidth="1"/>
    <col min="3078" max="3078" width="62.85546875" style="4" customWidth="1"/>
    <col min="3079" max="3079" width="17.85546875" style="4" customWidth="1"/>
    <col min="3080" max="3328" width="9.140625" style="4"/>
    <col min="3329" max="3329" width="6" style="4" customWidth="1"/>
    <col min="3330" max="3330" width="60.85546875" style="4" customWidth="1"/>
    <col min="3331" max="3331" width="21.85546875" style="4" customWidth="1"/>
    <col min="3332" max="3332" width="26.5703125" style="4" customWidth="1"/>
    <col min="3333" max="3333" width="21.85546875" style="4" customWidth="1"/>
    <col min="3334" max="3334" width="62.85546875" style="4" customWidth="1"/>
    <col min="3335" max="3335" width="17.85546875" style="4" customWidth="1"/>
    <col min="3336" max="3584" width="9.140625" style="4"/>
    <col min="3585" max="3585" width="6" style="4" customWidth="1"/>
    <col min="3586" max="3586" width="60.85546875" style="4" customWidth="1"/>
    <col min="3587" max="3587" width="21.85546875" style="4" customWidth="1"/>
    <col min="3588" max="3588" width="26.5703125" style="4" customWidth="1"/>
    <col min="3589" max="3589" width="21.85546875" style="4" customWidth="1"/>
    <col min="3590" max="3590" width="62.85546875" style="4" customWidth="1"/>
    <col min="3591" max="3591" width="17.85546875" style="4" customWidth="1"/>
    <col min="3592" max="3840" width="9.140625" style="4"/>
    <col min="3841" max="3841" width="6" style="4" customWidth="1"/>
    <col min="3842" max="3842" width="60.85546875" style="4" customWidth="1"/>
    <col min="3843" max="3843" width="21.85546875" style="4" customWidth="1"/>
    <col min="3844" max="3844" width="26.5703125" style="4" customWidth="1"/>
    <col min="3845" max="3845" width="21.85546875" style="4" customWidth="1"/>
    <col min="3846" max="3846" width="62.85546875" style="4" customWidth="1"/>
    <col min="3847" max="3847" width="17.85546875" style="4" customWidth="1"/>
    <col min="3848" max="4096" width="9.140625" style="4"/>
    <col min="4097" max="4097" width="6" style="4" customWidth="1"/>
    <col min="4098" max="4098" width="60.85546875" style="4" customWidth="1"/>
    <col min="4099" max="4099" width="21.85546875" style="4" customWidth="1"/>
    <col min="4100" max="4100" width="26.5703125" style="4" customWidth="1"/>
    <col min="4101" max="4101" width="21.85546875" style="4" customWidth="1"/>
    <col min="4102" max="4102" width="62.85546875" style="4" customWidth="1"/>
    <col min="4103" max="4103" width="17.85546875" style="4" customWidth="1"/>
    <col min="4104" max="4352" width="9.140625" style="4"/>
    <col min="4353" max="4353" width="6" style="4" customWidth="1"/>
    <col min="4354" max="4354" width="60.85546875" style="4" customWidth="1"/>
    <col min="4355" max="4355" width="21.85546875" style="4" customWidth="1"/>
    <col min="4356" max="4356" width="26.5703125" style="4" customWidth="1"/>
    <col min="4357" max="4357" width="21.85546875" style="4" customWidth="1"/>
    <col min="4358" max="4358" width="62.85546875" style="4" customWidth="1"/>
    <col min="4359" max="4359" width="17.85546875" style="4" customWidth="1"/>
    <col min="4360" max="4608" width="9.140625" style="4"/>
    <col min="4609" max="4609" width="6" style="4" customWidth="1"/>
    <col min="4610" max="4610" width="60.85546875" style="4" customWidth="1"/>
    <col min="4611" max="4611" width="21.85546875" style="4" customWidth="1"/>
    <col min="4612" max="4612" width="26.5703125" style="4" customWidth="1"/>
    <col min="4613" max="4613" width="21.85546875" style="4" customWidth="1"/>
    <col min="4614" max="4614" width="62.85546875" style="4" customWidth="1"/>
    <col min="4615" max="4615" width="17.85546875" style="4" customWidth="1"/>
    <col min="4616" max="4864" width="9.140625" style="4"/>
    <col min="4865" max="4865" width="6" style="4" customWidth="1"/>
    <col min="4866" max="4866" width="60.85546875" style="4" customWidth="1"/>
    <col min="4867" max="4867" width="21.85546875" style="4" customWidth="1"/>
    <col min="4868" max="4868" width="26.5703125" style="4" customWidth="1"/>
    <col min="4869" max="4869" width="21.85546875" style="4" customWidth="1"/>
    <col min="4870" max="4870" width="62.85546875" style="4" customWidth="1"/>
    <col min="4871" max="4871" width="17.85546875" style="4" customWidth="1"/>
    <col min="4872" max="5120" width="9.140625" style="4"/>
    <col min="5121" max="5121" width="6" style="4" customWidth="1"/>
    <col min="5122" max="5122" width="60.85546875" style="4" customWidth="1"/>
    <col min="5123" max="5123" width="21.85546875" style="4" customWidth="1"/>
    <col min="5124" max="5124" width="26.5703125" style="4" customWidth="1"/>
    <col min="5125" max="5125" width="21.85546875" style="4" customWidth="1"/>
    <col min="5126" max="5126" width="62.85546875" style="4" customWidth="1"/>
    <col min="5127" max="5127" width="17.85546875" style="4" customWidth="1"/>
    <col min="5128" max="5376" width="9.140625" style="4"/>
    <col min="5377" max="5377" width="6" style="4" customWidth="1"/>
    <col min="5378" max="5378" width="60.85546875" style="4" customWidth="1"/>
    <col min="5379" max="5379" width="21.85546875" style="4" customWidth="1"/>
    <col min="5380" max="5380" width="26.5703125" style="4" customWidth="1"/>
    <col min="5381" max="5381" width="21.85546875" style="4" customWidth="1"/>
    <col min="5382" max="5382" width="62.85546875" style="4" customWidth="1"/>
    <col min="5383" max="5383" width="17.85546875" style="4" customWidth="1"/>
    <col min="5384" max="5632" width="9.140625" style="4"/>
    <col min="5633" max="5633" width="6" style="4" customWidth="1"/>
    <col min="5634" max="5634" width="60.85546875" style="4" customWidth="1"/>
    <col min="5635" max="5635" width="21.85546875" style="4" customWidth="1"/>
    <col min="5636" max="5636" width="26.5703125" style="4" customWidth="1"/>
    <col min="5637" max="5637" width="21.85546875" style="4" customWidth="1"/>
    <col min="5638" max="5638" width="62.85546875" style="4" customWidth="1"/>
    <col min="5639" max="5639" width="17.85546875" style="4" customWidth="1"/>
    <col min="5640" max="5888" width="9.140625" style="4"/>
    <col min="5889" max="5889" width="6" style="4" customWidth="1"/>
    <col min="5890" max="5890" width="60.85546875" style="4" customWidth="1"/>
    <col min="5891" max="5891" width="21.85546875" style="4" customWidth="1"/>
    <col min="5892" max="5892" width="26.5703125" style="4" customWidth="1"/>
    <col min="5893" max="5893" width="21.85546875" style="4" customWidth="1"/>
    <col min="5894" max="5894" width="62.85546875" style="4" customWidth="1"/>
    <col min="5895" max="5895" width="17.85546875" style="4" customWidth="1"/>
    <col min="5896" max="6144" width="9.140625" style="4"/>
    <col min="6145" max="6145" width="6" style="4" customWidth="1"/>
    <col min="6146" max="6146" width="60.85546875" style="4" customWidth="1"/>
    <col min="6147" max="6147" width="21.85546875" style="4" customWidth="1"/>
    <col min="6148" max="6148" width="26.5703125" style="4" customWidth="1"/>
    <col min="6149" max="6149" width="21.85546875" style="4" customWidth="1"/>
    <col min="6150" max="6150" width="62.85546875" style="4" customWidth="1"/>
    <col min="6151" max="6151" width="17.85546875" style="4" customWidth="1"/>
    <col min="6152" max="6400" width="9.140625" style="4"/>
    <col min="6401" max="6401" width="6" style="4" customWidth="1"/>
    <col min="6402" max="6402" width="60.85546875" style="4" customWidth="1"/>
    <col min="6403" max="6403" width="21.85546875" style="4" customWidth="1"/>
    <col min="6404" max="6404" width="26.5703125" style="4" customWidth="1"/>
    <col min="6405" max="6405" width="21.85546875" style="4" customWidth="1"/>
    <col min="6406" max="6406" width="62.85546875" style="4" customWidth="1"/>
    <col min="6407" max="6407" width="17.85546875" style="4" customWidth="1"/>
    <col min="6408" max="6656" width="9.140625" style="4"/>
    <col min="6657" max="6657" width="6" style="4" customWidth="1"/>
    <col min="6658" max="6658" width="60.85546875" style="4" customWidth="1"/>
    <col min="6659" max="6659" width="21.85546875" style="4" customWidth="1"/>
    <col min="6660" max="6660" width="26.5703125" style="4" customWidth="1"/>
    <col min="6661" max="6661" width="21.85546875" style="4" customWidth="1"/>
    <col min="6662" max="6662" width="62.85546875" style="4" customWidth="1"/>
    <col min="6663" max="6663" width="17.85546875" style="4" customWidth="1"/>
    <col min="6664" max="6912" width="9.140625" style="4"/>
    <col min="6913" max="6913" width="6" style="4" customWidth="1"/>
    <col min="6914" max="6914" width="60.85546875" style="4" customWidth="1"/>
    <col min="6915" max="6915" width="21.85546875" style="4" customWidth="1"/>
    <col min="6916" max="6916" width="26.5703125" style="4" customWidth="1"/>
    <col min="6917" max="6917" width="21.85546875" style="4" customWidth="1"/>
    <col min="6918" max="6918" width="62.85546875" style="4" customWidth="1"/>
    <col min="6919" max="6919" width="17.85546875" style="4" customWidth="1"/>
    <col min="6920" max="7168" width="9.140625" style="4"/>
    <col min="7169" max="7169" width="6" style="4" customWidth="1"/>
    <col min="7170" max="7170" width="60.85546875" style="4" customWidth="1"/>
    <col min="7171" max="7171" width="21.85546875" style="4" customWidth="1"/>
    <col min="7172" max="7172" width="26.5703125" style="4" customWidth="1"/>
    <col min="7173" max="7173" width="21.85546875" style="4" customWidth="1"/>
    <col min="7174" max="7174" width="62.85546875" style="4" customWidth="1"/>
    <col min="7175" max="7175" width="17.85546875" style="4" customWidth="1"/>
    <col min="7176" max="7424" width="9.140625" style="4"/>
    <col min="7425" max="7425" width="6" style="4" customWidth="1"/>
    <col min="7426" max="7426" width="60.85546875" style="4" customWidth="1"/>
    <col min="7427" max="7427" width="21.85546875" style="4" customWidth="1"/>
    <col min="7428" max="7428" width="26.5703125" style="4" customWidth="1"/>
    <col min="7429" max="7429" width="21.85546875" style="4" customWidth="1"/>
    <col min="7430" max="7430" width="62.85546875" style="4" customWidth="1"/>
    <col min="7431" max="7431" width="17.85546875" style="4" customWidth="1"/>
    <col min="7432" max="7680" width="9.140625" style="4"/>
    <col min="7681" max="7681" width="6" style="4" customWidth="1"/>
    <col min="7682" max="7682" width="60.85546875" style="4" customWidth="1"/>
    <col min="7683" max="7683" width="21.85546875" style="4" customWidth="1"/>
    <col min="7684" max="7684" width="26.5703125" style="4" customWidth="1"/>
    <col min="7685" max="7685" width="21.85546875" style="4" customWidth="1"/>
    <col min="7686" max="7686" width="62.85546875" style="4" customWidth="1"/>
    <col min="7687" max="7687" width="17.85546875" style="4" customWidth="1"/>
    <col min="7688" max="7936" width="9.140625" style="4"/>
    <col min="7937" max="7937" width="6" style="4" customWidth="1"/>
    <col min="7938" max="7938" width="60.85546875" style="4" customWidth="1"/>
    <col min="7939" max="7939" width="21.85546875" style="4" customWidth="1"/>
    <col min="7940" max="7940" width="26.5703125" style="4" customWidth="1"/>
    <col min="7941" max="7941" width="21.85546875" style="4" customWidth="1"/>
    <col min="7942" max="7942" width="62.85546875" style="4" customWidth="1"/>
    <col min="7943" max="7943" width="17.85546875" style="4" customWidth="1"/>
    <col min="7944" max="8192" width="9.140625" style="4"/>
    <col min="8193" max="8193" width="6" style="4" customWidth="1"/>
    <col min="8194" max="8194" width="60.85546875" style="4" customWidth="1"/>
    <col min="8195" max="8195" width="21.85546875" style="4" customWidth="1"/>
    <col min="8196" max="8196" width="26.5703125" style="4" customWidth="1"/>
    <col min="8197" max="8197" width="21.85546875" style="4" customWidth="1"/>
    <col min="8198" max="8198" width="62.85546875" style="4" customWidth="1"/>
    <col min="8199" max="8199" width="17.85546875" style="4" customWidth="1"/>
    <col min="8200" max="8448" width="9.140625" style="4"/>
    <col min="8449" max="8449" width="6" style="4" customWidth="1"/>
    <col min="8450" max="8450" width="60.85546875" style="4" customWidth="1"/>
    <col min="8451" max="8451" width="21.85546875" style="4" customWidth="1"/>
    <col min="8452" max="8452" width="26.5703125" style="4" customWidth="1"/>
    <col min="8453" max="8453" width="21.85546875" style="4" customWidth="1"/>
    <col min="8454" max="8454" width="62.85546875" style="4" customWidth="1"/>
    <col min="8455" max="8455" width="17.85546875" style="4" customWidth="1"/>
    <col min="8456" max="8704" width="9.140625" style="4"/>
    <col min="8705" max="8705" width="6" style="4" customWidth="1"/>
    <col min="8706" max="8706" width="60.85546875" style="4" customWidth="1"/>
    <col min="8707" max="8707" width="21.85546875" style="4" customWidth="1"/>
    <col min="8708" max="8708" width="26.5703125" style="4" customWidth="1"/>
    <col min="8709" max="8709" width="21.85546875" style="4" customWidth="1"/>
    <col min="8710" max="8710" width="62.85546875" style="4" customWidth="1"/>
    <col min="8711" max="8711" width="17.85546875" style="4" customWidth="1"/>
    <col min="8712" max="8960" width="9.140625" style="4"/>
    <col min="8961" max="8961" width="6" style="4" customWidth="1"/>
    <col min="8962" max="8962" width="60.85546875" style="4" customWidth="1"/>
    <col min="8963" max="8963" width="21.85546875" style="4" customWidth="1"/>
    <col min="8964" max="8964" width="26.5703125" style="4" customWidth="1"/>
    <col min="8965" max="8965" width="21.85546875" style="4" customWidth="1"/>
    <col min="8966" max="8966" width="62.85546875" style="4" customWidth="1"/>
    <col min="8967" max="8967" width="17.85546875" style="4" customWidth="1"/>
    <col min="8968" max="9216" width="9.140625" style="4"/>
    <col min="9217" max="9217" width="6" style="4" customWidth="1"/>
    <col min="9218" max="9218" width="60.85546875" style="4" customWidth="1"/>
    <col min="9219" max="9219" width="21.85546875" style="4" customWidth="1"/>
    <col min="9220" max="9220" width="26.5703125" style="4" customWidth="1"/>
    <col min="9221" max="9221" width="21.85546875" style="4" customWidth="1"/>
    <col min="9222" max="9222" width="62.85546875" style="4" customWidth="1"/>
    <col min="9223" max="9223" width="17.85546875" style="4" customWidth="1"/>
    <col min="9224" max="9472" width="9.140625" style="4"/>
    <col min="9473" max="9473" width="6" style="4" customWidth="1"/>
    <col min="9474" max="9474" width="60.85546875" style="4" customWidth="1"/>
    <col min="9475" max="9475" width="21.85546875" style="4" customWidth="1"/>
    <col min="9476" max="9476" width="26.5703125" style="4" customWidth="1"/>
    <col min="9477" max="9477" width="21.85546875" style="4" customWidth="1"/>
    <col min="9478" max="9478" width="62.85546875" style="4" customWidth="1"/>
    <col min="9479" max="9479" width="17.85546875" style="4" customWidth="1"/>
    <col min="9480" max="9728" width="9.140625" style="4"/>
    <col min="9729" max="9729" width="6" style="4" customWidth="1"/>
    <col min="9730" max="9730" width="60.85546875" style="4" customWidth="1"/>
    <col min="9731" max="9731" width="21.85546875" style="4" customWidth="1"/>
    <col min="9732" max="9732" width="26.5703125" style="4" customWidth="1"/>
    <col min="9733" max="9733" width="21.85546875" style="4" customWidth="1"/>
    <col min="9734" max="9734" width="62.85546875" style="4" customWidth="1"/>
    <col min="9735" max="9735" width="17.85546875" style="4" customWidth="1"/>
    <col min="9736" max="9984" width="9.140625" style="4"/>
    <col min="9985" max="9985" width="6" style="4" customWidth="1"/>
    <col min="9986" max="9986" width="60.85546875" style="4" customWidth="1"/>
    <col min="9987" max="9987" width="21.85546875" style="4" customWidth="1"/>
    <col min="9988" max="9988" width="26.5703125" style="4" customWidth="1"/>
    <col min="9989" max="9989" width="21.85546875" style="4" customWidth="1"/>
    <col min="9990" max="9990" width="62.85546875" style="4" customWidth="1"/>
    <col min="9991" max="9991" width="17.85546875" style="4" customWidth="1"/>
    <col min="9992" max="10240" width="9.140625" style="4"/>
    <col min="10241" max="10241" width="6" style="4" customWidth="1"/>
    <col min="10242" max="10242" width="60.85546875" style="4" customWidth="1"/>
    <col min="10243" max="10243" width="21.85546875" style="4" customWidth="1"/>
    <col min="10244" max="10244" width="26.5703125" style="4" customWidth="1"/>
    <col min="10245" max="10245" width="21.85546875" style="4" customWidth="1"/>
    <col min="10246" max="10246" width="62.85546875" style="4" customWidth="1"/>
    <col min="10247" max="10247" width="17.85546875" style="4" customWidth="1"/>
    <col min="10248" max="10496" width="9.140625" style="4"/>
    <col min="10497" max="10497" width="6" style="4" customWidth="1"/>
    <col min="10498" max="10498" width="60.85546875" style="4" customWidth="1"/>
    <col min="10499" max="10499" width="21.85546875" style="4" customWidth="1"/>
    <col min="10500" max="10500" width="26.5703125" style="4" customWidth="1"/>
    <col min="10501" max="10501" width="21.85546875" style="4" customWidth="1"/>
    <col min="10502" max="10502" width="62.85546875" style="4" customWidth="1"/>
    <col min="10503" max="10503" width="17.85546875" style="4" customWidth="1"/>
    <col min="10504" max="10752" width="9.140625" style="4"/>
    <col min="10753" max="10753" width="6" style="4" customWidth="1"/>
    <col min="10754" max="10754" width="60.85546875" style="4" customWidth="1"/>
    <col min="10755" max="10755" width="21.85546875" style="4" customWidth="1"/>
    <col min="10756" max="10756" width="26.5703125" style="4" customWidth="1"/>
    <col min="10757" max="10757" width="21.85546875" style="4" customWidth="1"/>
    <col min="10758" max="10758" width="62.85546875" style="4" customWidth="1"/>
    <col min="10759" max="10759" width="17.85546875" style="4" customWidth="1"/>
    <col min="10760" max="11008" width="9.140625" style="4"/>
    <col min="11009" max="11009" width="6" style="4" customWidth="1"/>
    <col min="11010" max="11010" width="60.85546875" style="4" customWidth="1"/>
    <col min="11011" max="11011" width="21.85546875" style="4" customWidth="1"/>
    <col min="11012" max="11012" width="26.5703125" style="4" customWidth="1"/>
    <col min="11013" max="11013" width="21.85546875" style="4" customWidth="1"/>
    <col min="11014" max="11014" width="62.85546875" style="4" customWidth="1"/>
    <col min="11015" max="11015" width="17.85546875" style="4" customWidth="1"/>
    <col min="11016" max="11264" width="9.140625" style="4"/>
    <col min="11265" max="11265" width="6" style="4" customWidth="1"/>
    <col min="11266" max="11266" width="60.85546875" style="4" customWidth="1"/>
    <col min="11267" max="11267" width="21.85546875" style="4" customWidth="1"/>
    <col min="11268" max="11268" width="26.5703125" style="4" customWidth="1"/>
    <col min="11269" max="11269" width="21.85546875" style="4" customWidth="1"/>
    <col min="11270" max="11270" width="62.85546875" style="4" customWidth="1"/>
    <col min="11271" max="11271" width="17.85546875" style="4" customWidth="1"/>
    <col min="11272" max="11520" width="9.140625" style="4"/>
    <col min="11521" max="11521" width="6" style="4" customWidth="1"/>
    <col min="11522" max="11522" width="60.85546875" style="4" customWidth="1"/>
    <col min="11523" max="11523" width="21.85546875" style="4" customWidth="1"/>
    <col min="11524" max="11524" width="26.5703125" style="4" customWidth="1"/>
    <col min="11525" max="11525" width="21.85546875" style="4" customWidth="1"/>
    <col min="11526" max="11526" width="62.85546875" style="4" customWidth="1"/>
    <col min="11527" max="11527" width="17.85546875" style="4" customWidth="1"/>
    <col min="11528" max="11776" width="9.140625" style="4"/>
    <col min="11777" max="11777" width="6" style="4" customWidth="1"/>
    <col min="11778" max="11778" width="60.85546875" style="4" customWidth="1"/>
    <col min="11779" max="11779" width="21.85546875" style="4" customWidth="1"/>
    <col min="11780" max="11780" width="26.5703125" style="4" customWidth="1"/>
    <col min="11781" max="11781" width="21.85546875" style="4" customWidth="1"/>
    <col min="11782" max="11782" width="62.85546875" style="4" customWidth="1"/>
    <col min="11783" max="11783" width="17.85546875" style="4" customWidth="1"/>
    <col min="11784" max="12032" width="9.140625" style="4"/>
    <col min="12033" max="12033" width="6" style="4" customWidth="1"/>
    <col min="12034" max="12034" width="60.85546875" style="4" customWidth="1"/>
    <col min="12035" max="12035" width="21.85546875" style="4" customWidth="1"/>
    <col min="12036" max="12036" width="26.5703125" style="4" customWidth="1"/>
    <col min="12037" max="12037" width="21.85546875" style="4" customWidth="1"/>
    <col min="12038" max="12038" width="62.85546875" style="4" customWidth="1"/>
    <col min="12039" max="12039" width="17.85546875" style="4" customWidth="1"/>
    <col min="12040" max="12288" width="9.140625" style="4"/>
    <col min="12289" max="12289" width="6" style="4" customWidth="1"/>
    <col min="12290" max="12290" width="60.85546875" style="4" customWidth="1"/>
    <col min="12291" max="12291" width="21.85546875" style="4" customWidth="1"/>
    <col min="12292" max="12292" width="26.5703125" style="4" customWidth="1"/>
    <col min="12293" max="12293" width="21.85546875" style="4" customWidth="1"/>
    <col min="12294" max="12294" width="62.85546875" style="4" customWidth="1"/>
    <col min="12295" max="12295" width="17.85546875" style="4" customWidth="1"/>
    <col min="12296" max="12544" width="9.140625" style="4"/>
    <col min="12545" max="12545" width="6" style="4" customWidth="1"/>
    <col min="12546" max="12546" width="60.85546875" style="4" customWidth="1"/>
    <col min="12547" max="12547" width="21.85546875" style="4" customWidth="1"/>
    <col min="12548" max="12548" width="26.5703125" style="4" customWidth="1"/>
    <col min="12549" max="12549" width="21.85546875" style="4" customWidth="1"/>
    <col min="12550" max="12550" width="62.85546875" style="4" customWidth="1"/>
    <col min="12551" max="12551" width="17.85546875" style="4" customWidth="1"/>
    <col min="12552" max="12800" width="9.140625" style="4"/>
    <col min="12801" max="12801" width="6" style="4" customWidth="1"/>
    <col min="12802" max="12802" width="60.85546875" style="4" customWidth="1"/>
    <col min="12803" max="12803" width="21.85546875" style="4" customWidth="1"/>
    <col min="12804" max="12804" width="26.5703125" style="4" customWidth="1"/>
    <col min="12805" max="12805" width="21.85546875" style="4" customWidth="1"/>
    <col min="12806" max="12806" width="62.85546875" style="4" customWidth="1"/>
    <col min="12807" max="12807" width="17.85546875" style="4" customWidth="1"/>
    <col min="12808" max="13056" width="9.140625" style="4"/>
    <col min="13057" max="13057" width="6" style="4" customWidth="1"/>
    <col min="13058" max="13058" width="60.85546875" style="4" customWidth="1"/>
    <col min="13059" max="13059" width="21.85546875" style="4" customWidth="1"/>
    <col min="13060" max="13060" width="26.5703125" style="4" customWidth="1"/>
    <col min="13061" max="13061" width="21.85546875" style="4" customWidth="1"/>
    <col min="13062" max="13062" width="62.85546875" style="4" customWidth="1"/>
    <col min="13063" max="13063" width="17.85546875" style="4" customWidth="1"/>
    <col min="13064" max="13312" width="9.140625" style="4"/>
    <col min="13313" max="13313" width="6" style="4" customWidth="1"/>
    <col min="13314" max="13314" width="60.85546875" style="4" customWidth="1"/>
    <col min="13315" max="13315" width="21.85546875" style="4" customWidth="1"/>
    <col min="13316" max="13316" width="26.5703125" style="4" customWidth="1"/>
    <col min="13317" max="13317" width="21.85546875" style="4" customWidth="1"/>
    <col min="13318" max="13318" width="62.85546875" style="4" customWidth="1"/>
    <col min="13319" max="13319" width="17.85546875" style="4" customWidth="1"/>
    <col min="13320" max="13568" width="9.140625" style="4"/>
    <col min="13569" max="13569" width="6" style="4" customWidth="1"/>
    <col min="13570" max="13570" width="60.85546875" style="4" customWidth="1"/>
    <col min="13571" max="13571" width="21.85546875" style="4" customWidth="1"/>
    <col min="13572" max="13572" width="26.5703125" style="4" customWidth="1"/>
    <col min="13573" max="13573" width="21.85546875" style="4" customWidth="1"/>
    <col min="13574" max="13574" width="62.85546875" style="4" customWidth="1"/>
    <col min="13575" max="13575" width="17.85546875" style="4" customWidth="1"/>
    <col min="13576" max="13824" width="9.140625" style="4"/>
    <col min="13825" max="13825" width="6" style="4" customWidth="1"/>
    <col min="13826" max="13826" width="60.85546875" style="4" customWidth="1"/>
    <col min="13827" max="13827" width="21.85546875" style="4" customWidth="1"/>
    <col min="13828" max="13828" width="26.5703125" style="4" customWidth="1"/>
    <col min="13829" max="13829" width="21.85546875" style="4" customWidth="1"/>
    <col min="13830" max="13830" width="62.85546875" style="4" customWidth="1"/>
    <col min="13831" max="13831" width="17.85546875" style="4" customWidth="1"/>
    <col min="13832" max="14080" width="9.140625" style="4"/>
    <col min="14081" max="14081" width="6" style="4" customWidth="1"/>
    <col min="14082" max="14082" width="60.85546875" style="4" customWidth="1"/>
    <col min="14083" max="14083" width="21.85546875" style="4" customWidth="1"/>
    <col min="14084" max="14084" width="26.5703125" style="4" customWidth="1"/>
    <col min="14085" max="14085" width="21.85546875" style="4" customWidth="1"/>
    <col min="14086" max="14086" width="62.85546875" style="4" customWidth="1"/>
    <col min="14087" max="14087" width="17.85546875" style="4" customWidth="1"/>
    <col min="14088" max="14336" width="9.140625" style="4"/>
    <col min="14337" max="14337" width="6" style="4" customWidth="1"/>
    <col min="14338" max="14338" width="60.85546875" style="4" customWidth="1"/>
    <col min="14339" max="14339" width="21.85546875" style="4" customWidth="1"/>
    <col min="14340" max="14340" width="26.5703125" style="4" customWidth="1"/>
    <col min="14341" max="14341" width="21.85546875" style="4" customWidth="1"/>
    <col min="14342" max="14342" width="62.85546875" style="4" customWidth="1"/>
    <col min="14343" max="14343" width="17.85546875" style="4" customWidth="1"/>
    <col min="14344" max="14592" width="9.140625" style="4"/>
    <col min="14593" max="14593" width="6" style="4" customWidth="1"/>
    <col min="14594" max="14594" width="60.85546875" style="4" customWidth="1"/>
    <col min="14595" max="14595" width="21.85546875" style="4" customWidth="1"/>
    <col min="14596" max="14596" width="26.5703125" style="4" customWidth="1"/>
    <col min="14597" max="14597" width="21.85546875" style="4" customWidth="1"/>
    <col min="14598" max="14598" width="62.85546875" style="4" customWidth="1"/>
    <col min="14599" max="14599" width="17.85546875" style="4" customWidth="1"/>
    <col min="14600" max="14848" width="9.140625" style="4"/>
    <col min="14849" max="14849" width="6" style="4" customWidth="1"/>
    <col min="14850" max="14850" width="60.85546875" style="4" customWidth="1"/>
    <col min="14851" max="14851" width="21.85546875" style="4" customWidth="1"/>
    <col min="14852" max="14852" width="26.5703125" style="4" customWidth="1"/>
    <col min="14853" max="14853" width="21.85546875" style="4" customWidth="1"/>
    <col min="14854" max="14854" width="62.85546875" style="4" customWidth="1"/>
    <col min="14855" max="14855" width="17.85546875" style="4" customWidth="1"/>
    <col min="14856" max="15104" width="9.140625" style="4"/>
    <col min="15105" max="15105" width="6" style="4" customWidth="1"/>
    <col min="15106" max="15106" width="60.85546875" style="4" customWidth="1"/>
    <col min="15107" max="15107" width="21.85546875" style="4" customWidth="1"/>
    <col min="15108" max="15108" width="26.5703125" style="4" customWidth="1"/>
    <col min="15109" max="15109" width="21.85546875" style="4" customWidth="1"/>
    <col min="15110" max="15110" width="62.85546875" style="4" customWidth="1"/>
    <col min="15111" max="15111" width="17.85546875" style="4" customWidth="1"/>
    <col min="15112" max="15360" width="9.140625" style="4"/>
    <col min="15361" max="15361" width="6" style="4" customWidth="1"/>
    <col min="15362" max="15362" width="60.85546875" style="4" customWidth="1"/>
    <col min="15363" max="15363" width="21.85546875" style="4" customWidth="1"/>
    <col min="15364" max="15364" width="26.5703125" style="4" customWidth="1"/>
    <col min="15365" max="15365" width="21.85546875" style="4" customWidth="1"/>
    <col min="15366" max="15366" width="62.85546875" style="4" customWidth="1"/>
    <col min="15367" max="15367" width="17.85546875" style="4" customWidth="1"/>
    <col min="15368" max="15616" width="9.140625" style="4"/>
    <col min="15617" max="15617" width="6" style="4" customWidth="1"/>
    <col min="15618" max="15618" width="60.85546875" style="4" customWidth="1"/>
    <col min="15619" max="15619" width="21.85546875" style="4" customWidth="1"/>
    <col min="15620" max="15620" width="26.5703125" style="4" customWidth="1"/>
    <col min="15621" max="15621" width="21.85546875" style="4" customWidth="1"/>
    <col min="15622" max="15622" width="62.85546875" style="4" customWidth="1"/>
    <col min="15623" max="15623" width="17.85546875" style="4" customWidth="1"/>
    <col min="15624" max="15872" width="9.140625" style="4"/>
    <col min="15873" max="15873" width="6" style="4" customWidth="1"/>
    <col min="15874" max="15874" width="60.85546875" style="4" customWidth="1"/>
    <col min="15875" max="15875" width="21.85546875" style="4" customWidth="1"/>
    <col min="15876" max="15876" width="26.5703125" style="4" customWidth="1"/>
    <col min="15877" max="15877" width="21.85546875" style="4" customWidth="1"/>
    <col min="15878" max="15878" width="62.85546875" style="4" customWidth="1"/>
    <col min="15879" max="15879" width="17.85546875" style="4" customWidth="1"/>
    <col min="15880" max="16128" width="9.140625" style="4"/>
    <col min="16129" max="16129" width="6" style="4" customWidth="1"/>
    <col min="16130" max="16130" width="60.85546875" style="4" customWidth="1"/>
    <col min="16131" max="16131" width="21.85546875" style="4" customWidth="1"/>
    <col min="16132" max="16132" width="26.5703125" style="4" customWidth="1"/>
    <col min="16133" max="16133" width="21.85546875" style="4" customWidth="1"/>
    <col min="16134" max="16134" width="62.85546875" style="4" customWidth="1"/>
    <col min="16135" max="16135" width="17.85546875" style="4" customWidth="1"/>
    <col min="16136" max="16384" width="9.140625" style="4"/>
  </cols>
  <sheetData>
    <row r="2" spans="1:254" ht="16.5" thickBot="1" x14ac:dyDescent="0.25">
      <c r="A2" s="254" t="s">
        <v>252</v>
      </c>
      <c r="C2" s="5"/>
      <c r="D2" s="6"/>
      <c r="E2" s="7"/>
    </row>
    <row r="3" spans="1:254" s="8" customFormat="1" ht="20.25" x14ac:dyDescent="0.2">
      <c r="A3" s="255" t="s">
        <v>251</v>
      </c>
      <c r="B3" s="105"/>
      <c r="C3" s="4"/>
      <c r="E3" s="9"/>
    </row>
    <row r="4" spans="1:254" ht="18" x14ac:dyDescent="0.2">
      <c r="B4" s="104"/>
      <c r="C4" s="6"/>
      <c r="D4" s="6"/>
      <c r="E4" s="4" t="s">
        <v>62</v>
      </c>
    </row>
    <row r="5" spans="1:254" s="105" customFormat="1" ht="18" customHeight="1" thickBot="1" x14ac:dyDescent="0.25">
      <c r="B5" s="106"/>
      <c r="C5" s="107"/>
      <c r="D5" s="108"/>
      <c r="E5" s="108"/>
      <c r="F5" s="109"/>
      <c r="G5" s="109"/>
    </row>
    <row r="6" spans="1:254" ht="30" customHeight="1" thickBot="1" x14ac:dyDescent="0.25">
      <c r="A6" s="269" t="s">
        <v>64</v>
      </c>
      <c r="B6" s="270"/>
      <c r="C6" s="270"/>
      <c r="D6" s="270"/>
      <c r="E6" s="270"/>
      <c r="F6" s="270"/>
      <c r="G6" s="272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  <c r="EP6" s="100"/>
      <c r="EQ6" s="100"/>
      <c r="ER6" s="100"/>
      <c r="ES6" s="100"/>
      <c r="ET6" s="100"/>
      <c r="EU6" s="100"/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/>
      <c r="FZ6" s="100"/>
      <c r="GA6" s="100"/>
      <c r="GB6" s="100"/>
      <c r="GC6" s="100"/>
      <c r="GD6" s="100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</row>
    <row r="7" spans="1:254" ht="13.5" thickBot="1" x14ac:dyDescent="0.25"/>
    <row r="8" spans="1:254" s="115" customFormat="1" ht="33" customHeight="1" x14ac:dyDescent="0.2">
      <c r="A8" s="111" t="s">
        <v>0</v>
      </c>
      <c r="B8" s="112" t="s">
        <v>1</v>
      </c>
      <c r="C8" s="113" t="s">
        <v>65</v>
      </c>
      <c r="D8" s="113" t="s">
        <v>66</v>
      </c>
      <c r="E8" s="35" t="s">
        <v>2</v>
      </c>
      <c r="F8" s="35" t="s">
        <v>3</v>
      </c>
      <c r="G8" s="114" t="s">
        <v>67</v>
      </c>
    </row>
    <row r="9" spans="1:254" s="115" customFormat="1" ht="21" customHeight="1" thickBot="1" x14ac:dyDescent="0.25">
      <c r="A9" s="83" t="s">
        <v>68</v>
      </c>
      <c r="B9" s="84"/>
      <c r="C9" s="84"/>
      <c r="D9" s="84"/>
      <c r="E9" s="84"/>
      <c r="F9" s="84"/>
      <c r="G9" s="85"/>
    </row>
    <row r="10" spans="1:254" ht="24" customHeight="1" x14ac:dyDescent="0.2">
      <c r="A10" s="67" t="s">
        <v>10</v>
      </c>
      <c r="B10" s="116" t="s">
        <v>69</v>
      </c>
      <c r="C10" s="285">
        <v>40000000</v>
      </c>
      <c r="D10" s="117" t="s">
        <v>5</v>
      </c>
      <c r="E10" s="118">
        <v>5000</v>
      </c>
      <c r="F10" s="119" t="s">
        <v>70</v>
      </c>
      <c r="G10" s="140"/>
    </row>
    <row r="11" spans="1:254" ht="30" customHeight="1" x14ac:dyDescent="0.2">
      <c r="A11" s="37" t="s">
        <v>11</v>
      </c>
      <c r="B11" s="120" t="s">
        <v>71</v>
      </c>
      <c r="C11" s="286"/>
      <c r="D11" s="121" t="s">
        <v>63</v>
      </c>
      <c r="E11" s="122">
        <v>5000</v>
      </c>
      <c r="F11" s="123" t="s">
        <v>72</v>
      </c>
      <c r="G11" s="141"/>
    </row>
    <row r="12" spans="1:254" ht="30" customHeight="1" x14ac:dyDescent="0.2">
      <c r="A12" s="37" t="s">
        <v>12</v>
      </c>
      <c r="B12" s="120" t="s">
        <v>73</v>
      </c>
      <c r="C12" s="121" t="s">
        <v>63</v>
      </c>
      <c r="D12" s="101">
        <v>5000000</v>
      </c>
      <c r="E12" s="122">
        <v>5000</v>
      </c>
      <c r="F12" s="124" t="s">
        <v>74</v>
      </c>
      <c r="G12" s="99"/>
    </row>
    <row r="13" spans="1:254" ht="24" customHeight="1" x14ac:dyDescent="0.2">
      <c r="A13" s="37" t="s">
        <v>13</v>
      </c>
      <c r="B13" s="120" t="s">
        <v>75</v>
      </c>
      <c r="C13" s="121" t="s">
        <v>63</v>
      </c>
      <c r="D13" s="101">
        <v>500000</v>
      </c>
      <c r="E13" s="122">
        <v>5000</v>
      </c>
      <c r="F13" s="124" t="s">
        <v>76</v>
      </c>
      <c r="G13" s="99"/>
    </row>
    <row r="14" spans="1:254" ht="24" customHeight="1" x14ac:dyDescent="0.2">
      <c r="A14" s="37" t="s">
        <v>14</v>
      </c>
      <c r="B14" s="120" t="s">
        <v>77</v>
      </c>
      <c r="C14" s="121" t="s">
        <v>63</v>
      </c>
      <c r="D14" s="101">
        <v>100000</v>
      </c>
      <c r="E14" s="122">
        <v>5000</v>
      </c>
      <c r="F14" s="124" t="s">
        <v>78</v>
      </c>
      <c r="G14" s="99"/>
    </row>
    <row r="15" spans="1:254" ht="30" customHeight="1" x14ac:dyDescent="0.2">
      <c r="A15" s="37" t="s">
        <v>48</v>
      </c>
      <c r="B15" s="125" t="s">
        <v>79</v>
      </c>
      <c r="C15" s="121" t="s">
        <v>63</v>
      </c>
      <c r="D15" s="101">
        <v>500000</v>
      </c>
      <c r="E15" s="122">
        <v>5000</v>
      </c>
      <c r="F15" s="124" t="s">
        <v>80</v>
      </c>
      <c r="G15" s="99"/>
    </row>
    <row r="16" spans="1:254" ht="30" customHeight="1" x14ac:dyDescent="0.2">
      <c r="A16" s="37" t="s">
        <v>49</v>
      </c>
      <c r="B16" s="125" t="s">
        <v>86</v>
      </c>
      <c r="C16" s="121" t="s">
        <v>63</v>
      </c>
      <c r="D16" s="101">
        <v>1000000</v>
      </c>
      <c r="E16" s="122">
        <v>5000</v>
      </c>
      <c r="F16" s="126" t="s">
        <v>85</v>
      </c>
      <c r="G16" s="99"/>
    </row>
    <row r="17" spans="1:7" ht="30" customHeight="1" thickBot="1" x14ac:dyDescent="0.25">
      <c r="A17" s="127" t="s">
        <v>50</v>
      </c>
      <c r="B17" s="128" t="s">
        <v>83</v>
      </c>
      <c r="C17" s="129" t="s">
        <v>63</v>
      </c>
      <c r="D17" s="102">
        <v>10000000</v>
      </c>
      <c r="E17" s="130">
        <v>5000</v>
      </c>
      <c r="F17" s="139" t="s">
        <v>84</v>
      </c>
      <c r="G17" s="138"/>
    </row>
    <row r="18" spans="1:7" ht="6" customHeight="1" x14ac:dyDescent="0.2">
      <c r="A18" s="6"/>
      <c r="B18" s="22"/>
      <c r="C18" s="131"/>
      <c r="D18" s="132"/>
      <c r="E18" s="133"/>
      <c r="F18" s="134"/>
      <c r="G18" s="135"/>
    </row>
    <row r="19" spans="1:7" ht="18" customHeight="1" x14ac:dyDescent="0.2">
      <c r="A19" s="27" t="s">
        <v>87</v>
      </c>
      <c r="B19" s="22"/>
      <c r="C19" s="131"/>
      <c r="D19" s="132"/>
      <c r="E19" s="133"/>
      <c r="F19" s="134"/>
      <c r="G19" s="135"/>
    </row>
    <row r="20" spans="1:7" ht="18" customHeight="1" x14ac:dyDescent="0.2">
      <c r="A20" s="27" t="s">
        <v>88</v>
      </c>
      <c r="B20" s="22"/>
      <c r="C20" s="131"/>
      <c r="D20" s="132"/>
      <c r="E20" s="133"/>
      <c r="F20" s="134"/>
      <c r="G20" s="135"/>
    </row>
    <row r="21" spans="1:7" ht="18" customHeight="1" x14ac:dyDescent="0.2">
      <c r="A21" s="4" t="s">
        <v>89</v>
      </c>
      <c r="B21" s="22"/>
      <c r="C21" s="131"/>
      <c r="D21" s="132"/>
      <c r="E21" s="133"/>
      <c r="F21" s="134"/>
      <c r="G21" s="135"/>
    </row>
    <row r="22" spans="1:7" ht="15" customHeight="1" x14ac:dyDescent="0.2">
      <c r="A22" s="27"/>
      <c r="B22" s="22"/>
      <c r="C22" s="131"/>
      <c r="D22" s="132"/>
      <c r="E22" s="133"/>
      <c r="F22" s="134"/>
      <c r="G22" s="135"/>
    </row>
    <row r="23" spans="1:7" ht="20.25" customHeight="1" thickBot="1" x14ac:dyDescent="0.25">
      <c r="A23" s="6"/>
      <c r="B23" s="22"/>
      <c r="C23" s="131"/>
      <c r="D23" s="132"/>
      <c r="E23" s="133"/>
      <c r="F23" s="134"/>
      <c r="G23" s="135"/>
    </row>
    <row r="24" spans="1:7" s="33" customFormat="1" ht="30" customHeight="1" thickBot="1" x14ac:dyDescent="0.25">
      <c r="A24" s="1" t="s">
        <v>81</v>
      </c>
      <c r="B24" s="2"/>
      <c r="C24" s="2"/>
      <c r="D24" s="2"/>
      <c r="E24" s="2"/>
      <c r="F24" s="103"/>
      <c r="G24" s="110">
        <f>SUM(G10:G18)</f>
        <v>0</v>
      </c>
    </row>
    <row r="25" spans="1:7" s="137" customFormat="1" ht="15" customHeight="1" thickBot="1" x14ac:dyDescent="0.25">
      <c r="A25" s="136"/>
      <c r="B25" s="136"/>
      <c r="C25" s="136"/>
      <c r="D25" s="136"/>
      <c r="E25" s="136"/>
      <c r="F25" s="136"/>
    </row>
    <row r="26" spans="1:7" s="33" customFormat="1" ht="30" customHeight="1" thickBot="1" x14ac:dyDescent="0.25">
      <c r="A26" s="1" t="s">
        <v>82</v>
      </c>
      <c r="B26" s="2"/>
      <c r="C26" s="2"/>
      <c r="D26" s="2"/>
      <c r="E26" s="2"/>
      <c r="F26" s="103"/>
      <c r="G26" s="110"/>
    </row>
    <row r="27" spans="1:7" ht="6" customHeight="1" x14ac:dyDescent="0.2"/>
  </sheetData>
  <mergeCells count="2">
    <mergeCell ref="C10:C11"/>
    <mergeCell ref="A6:G6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B36B1-0DE6-4BF4-B54E-B951D098A450}">
  <dimension ref="A2:B7"/>
  <sheetViews>
    <sheetView workbookViewId="0">
      <selection activeCell="A8" sqref="A8"/>
    </sheetView>
  </sheetViews>
  <sheetFormatPr defaultRowHeight="12.75" x14ac:dyDescent="0.2"/>
  <cols>
    <col min="1" max="1" width="15.140625" bestFit="1" customWidth="1"/>
  </cols>
  <sheetData>
    <row r="2" spans="1:2" ht="15" x14ac:dyDescent="0.25">
      <c r="A2" s="257" t="s">
        <v>254</v>
      </c>
    </row>
    <row r="4" spans="1:2" x14ac:dyDescent="0.2">
      <c r="A4" t="s">
        <v>255</v>
      </c>
      <c r="B4" t="s">
        <v>256</v>
      </c>
    </row>
    <row r="5" spans="1:2" x14ac:dyDescent="0.2">
      <c r="A5" t="s">
        <v>257</v>
      </c>
      <c r="B5" s="70" t="s">
        <v>258</v>
      </c>
    </row>
    <row r="6" spans="1:2" x14ac:dyDescent="0.2">
      <c r="A6" t="s">
        <v>259</v>
      </c>
      <c r="B6">
        <v>0</v>
      </c>
    </row>
    <row r="7" spans="1:2" x14ac:dyDescent="0.2">
      <c r="A7" t="s">
        <v>260</v>
      </c>
      <c r="B7"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majetek</vt:lpstr>
      <vt:lpstr>seznam budov</vt:lpstr>
      <vt:lpstr>elektronika</vt:lpstr>
      <vt:lpstr>seznam ele</vt:lpstr>
      <vt:lpstr>odpovědnost</vt:lpstr>
      <vt:lpstr>škodní průběh</vt:lpstr>
    </vt:vector>
  </TitlesOfParts>
  <Company>OK Group,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Tomáš Habán</cp:lastModifiedBy>
  <cp:lastPrinted>2013-07-12T05:39:38Z</cp:lastPrinted>
  <dcterms:created xsi:type="dcterms:W3CDTF">2005-12-02T13:09:57Z</dcterms:created>
  <dcterms:modified xsi:type="dcterms:W3CDTF">2025-01-20T13:34:54Z</dcterms:modified>
</cp:coreProperties>
</file>