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authoria.sharepoint.com/Spolen/OP/Technické služby Havlíčkův Brod/zakázka 1 těžba a soustřeďování/"/>
    </mc:Choice>
  </mc:AlternateContent>
  <xr:revisionPtr revIDLastSave="170" documentId="11_0D1B94AB89F71999C8D5E560D4D044FAFAC16464" xr6:coauthVersionLast="47" xr6:coauthVersionMax="47" xr10:uidLastSave="{DAEB3397-FE38-4947-ABE8-E3D4E7E1D5B3}"/>
  <bookViews>
    <workbookView xWindow="-23148" yWindow="-108" windowWidth="23256" windowHeight="12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2" i="1" l="1"/>
  <c r="O63" i="1"/>
  <c r="O64" i="1"/>
  <c r="O61" i="1"/>
  <c r="N57" i="1"/>
  <c r="O57" i="1"/>
  <c r="P57" i="1"/>
  <c r="Q57" i="1"/>
  <c r="R57" i="1"/>
  <c r="S57" i="1"/>
  <c r="T57" i="1"/>
  <c r="U57" i="1"/>
  <c r="N58" i="1"/>
  <c r="O58" i="1"/>
  <c r="P58" i="1"/>
  <c r="Q58" i="1"/>
  <c r="R58" i="1"/>
  <c r="S58" i="1"/>
  <c r="T58" i="1"/>
  <c r="U58" i="1"/>
  <c r="N59" i="1"/>
  <c r="O59" i="1"/>
  <c r="P59" i="1"/>
  <c r="Q59" i="1"/>
  <c r="R59" i="1"/>
  <c r="S59" i="1"/>
  <c r="T59" i="1"/>
  <c r="U59" i="1"/>
  <c r="O56" i="1"/>
  <c r="P56" i="1"/>
  <c r="Q56" i="1"/>
  <c r="R56" i="1"/>
  <c r="S56" i="1"/>
  <c r="T56" i="1"/>
  <c r="U56" i="1"/>
  <c r="N56" i="1"/>
  <c r="D67" i="1" l="1"/>
</calcChain>
</file>

<file path=xl/sharedStrings.xml><?xml version="1.0" encoding="utf-8"?>
<sst xmlns="http://schemas.openxmlformats.org/spreadsheetml/2006/main" count="45" uniqueCount="24">
  <si>
    <t>název SD</t>
  </si>
  <si>
    <t>těžba/technologie soustřeďování</t>
  </si>
  <si>
    <t>vzdálenost  P - OM [m]</t>
  </si>
  <si>
    <t>Hmotnatost těženého porostu</t>
  </si>
  <si>
    <t>1,00+</t>
  </si>
  <si>
    <t>JMP + trakční naviják + Harvestor</t>
  </si>
  <si>
    <t>hodinová práce harvestor</t>
  </si>
  <si>
    <t>kč/hod.</t>
  </si>
  <si>
    <t>Cena výroby dříví na OM/m3</t>
  </si>
  <si>
    <t>hodin</t>
  </si>
  <si>
    <t>vyvážení klestu na OM</t>
  </si>
  <si>
    <t>z m3</t>
  </si>
  <si>
    <t>kč/z m3</t>
  </si>
  <si>
    <t>hodinová práce forwarder</t>
  </si>
  <si>
    <t>Harvestor + forwarder</t>
  </si>
  <si>
    <t>Jehličnaté+listnaté</t>
  </si>
  <si>
    <t>do 500</t>
  </si>
  <si>
    <t>500 +</t>
  </si>
  <si>
    <t>úklid klestu mechanizovaně - hromady</t>
  </si>
  <si>
    <t>Cena celkem</t>
  </si>
  <si>
    <t xml:space="preserve">Jedná se o předpoklad rozdělení dle hmotnatosti. </t>
  </si>
  <si>
    <t>Maximální vytěžené množství bude celkem 4000 m3.</t>
  </si>
  <si>
    <t>Minimální vytěžené množství bude celkem 2000 m3.</t>
  </si>
  <si>
    <t>Do tabulek vyplňovat pouze žlutá pole!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</si>
</sst>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č-405]_-;\-* #,##0\ [$Kč-405]_-;_-* &quot;-&quot;??\ [$Kč-405]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10"/>
      <name val="Arial CE"/>
      <charset val="238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9">
    <xf numFmtId="0" fontId="0" fillId="0" borderId="0" xfId="0"/>
    <xf numFmtId="0" fontId="0" fillId="0" borderId="12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0" xfId="0" quotePrefix="1" applyBorder="1" applyAlignment="1" applyProtection="1">
      <alignment horizontal="center" vertical="center"/>
      <protection hidden="1"/>
    </xf>
    <xf numFmtId="3" fontId="0" fillId="2" borderId="10" xfId="0" applyNumberFormat="1" applyFill="1" applyBorder="1" applyAlignment="1" applyProtection="1">
      <alignment vertical="center"/>
      <protection locked="0"/>
    </xf>
    <xf numFmtId="3" fontId="0" fillId="2" borderId="12" xfId="0" applyNumberFormat="1" applyFill="1" applyBorder="1" applyAlignment="1" applyProtection="1">
      <alignment vertical="center"/>
      <protection locked="0"/>
    </xf>
    <xf numFmtId="3" fontId="0" fillId="2" borderId="16" xfId="0" applyNumberFormat="1" applyFill="1" applyBorder="1" applyAlignment="1" applyProtection="1">
      <alignment vertical="center"/>
      <protection locked="0"/>
    </xf>
    <xf numFmtId="3" fontId="0" fillId="2" borderId="17" xfId="0" applyNumberFormat="1" applyFill="1" applyBorder="1" applyAlignment="1" applyProtection="1">
      <alignment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3" fillId="3" borderId="3" xfId="2" applyFont="1" applyFill="1" applyBorder="1" applyAlignment="1" applyProtection="1">
      <alignment horizontal="center" vertical="center"/>
      <protection hidden="1"/>
    </xf>
    <xf numFmtId="3" fontId="0" fillId="4" borderId="10" xfId="0" applyNumberFormat="1" applyFill="1" applyBorder="1" applyAlignment="1" applyProtection="1">
      <alignment vertical="center"/>
      <protection locked="0"/>
    </xf>
    <xf numFmtId="3" fontId="0" fillId="4" borderId="16" xfId="0" applyNumberFormat="1" applyFill="1" applyBorder="1" applyAlignment="1" applyProtection="1">
      <alignment vertical="center"/>
      <protection locked="0"/>
    </xf>
    <xf numFmtId="3" fontId="0" fillId="4" borderId="12" xfId="0" applyNumberFormat="1" applyFill="1" applyBorder="1" applyAlignment="1" applyProtection="1">
      <alignment vertical="center"/>
      <protection locked="0"/>
    </xf>
    <xf numFmtId="3" fontId="0" fillId="4" borderId="17" xfId="0" applyNumberFormat="1" applyFill="1" applyBorder="1" applyAlignment="1" applyProtection="1">
      <alignment vertical="center"/>
      <protection locked="0"/>
    </xf>
    <xf numFmtId="3" fontId="0" fillId="0" borderId="12" xfId="0" applyNumberFormat="1" applyBorder="1" applyAlignment="1" applyProtection="1">
      <alignment vertical="center"/>
      <protection locked="0"/>
    </xf>
    <xf numFmtId="0" fontId="0" fillId="4" borderId="19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7" fillId="0" borderId="0" xfId="0" applyFont="1"/>
    <xf numFmtId="3" fontId="0" fillId="0" borderId="0" xfId="0" applyNumberForma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9" fillId="5" borderId="8" xfId="0" applyNumberFormat="1" applyFont="1" applyFill="1" applyBorder="1" applyAlignment="1">
      <alignment horizontal="center"/>
    </xf>
    <xf numFmtId="164" fontId="9" fillId="5" borderId="0" xfId="0" applyNumberFormat="1" applyFont="1" applyFill="1" applyAlignment="1">
      <alignment horizontal="center"/>
    </xf>
    <xf numFmtId="0" fontId="0" fillId="0" borderId="3" xfId="0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center"/>
    </xf>
    <xf numFmtId="0" fontId="3" fillId="3" borderId="1" xfId="1" applyFont="1" applyFill="1" applyBorder="1" applyAlignment="1" applyProtection="1">
      <alignment horizontal="center" vertical="center" wrapText="1"/>
      <protection hidden="1"/>
    </xf>
    <xf numFmtId="0" fontId="3" fillId="3" borderId="7" xfId="1" applyFont="1" applyFill="1" applyBorder="1" applyAlignment="1" applyProtection="1">
      <alignment horizontal="center" vertical="center" wrapText="1"/>
      <protection hidden="1"/>
    </xf>
    <xf numFmtId="0" fontId="3" fillId="3" borderId="2" xfId="1" applyFont="1" applyFill="1" applyBorder="1" applyAlignment="1" applyProtection="1">
      <alignment horizontal="center" vertical="center" wrapText="1"/>
      <protection hidden="1"/>
    </xf>
    <xf numFmtId="0" fontId="3" fillId="3" borderId="8" xfId="1" applyFont="1" applyFill="1" applyBorder="1" applyAlignment="1" applyProtection="1">
      <alignment horizontal="center" vertical="center" wrapText="1"/>
      <protection hidden="1"/>
    </xf>
    <xf numFmtId="0" fontId="4" fillId="3" borderId="3" xfId="1" applyFont="1" applyFill="1" applyBorder="1" applyAlignment="1" applyProtection="1">
      <alignment horizontal="center" vertical="center" wrapText="1"/>
      <protection hidden="1"/>
    </xf>
    <xf numFmtId="0" fontId="4" fillId="3" borderId="9" xfId="1" applyFont="1" applyFill="1" applyBorder="1" applyAlignment="1" applyProtection="1">
      <alignment horizontal="center" vertical="center" wrapText="1"/>
      <protection hidden="1"/>
    </xf>
    <xf numFmtId="0" fontId="3" fillId="3" borderId="4" xfId="2" applyFont="1" applyFill="1" applyBorder="1" applyAlignment="1" applyProtection="1">
      <alignment horizontal="center" vertical="center"/>
      <protection hidden="1"/>
    </xf>
    <xf numFmtId="0" fontId="3" fillId="3" borderId="5" xfId="2" applyFont="1" applyFill="1" applyBorder="1" applyAlignment="1" applyProtection="1">
      <alignment horizontal="center" vertical="center"/>
      <protection hidden="1"/>
    </xf>
    <xf numFmtId="0" fontId="3" fillId="3" borderId="6" xfId="2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3" fillId="3" borderId="3" xfId="1" applyFont="1" applyFill="1" applyBorder="1" applyAlignment="1" applyProtection="1">
      <alignment horizontal="center" vertical="center" wrapText="1"/>
      <protection hidden="1"/>
    </xf>
    <xf numFmtId="0" fontId="3" fillId="3" borderId="9" xfId="1" applyFont="1" applyFill="1" applyBorder="1" applyAlignment="1" applyProtection="1">
      <alignment horizontal="center" vertical="center" wrapText="1"/>
      <protection hidden="1"/>
    </xf>
  </cellXfs>
  <cellStyles count="3">
    <cellStyle name="Normální" xfId="0" builtinId="0"/>
    <cellStyle name="normální_NABIDKA vzor2007" xfId="2" xr:uid="{00000000-0005-0000-0000-000001000000}"/>
    <cellStyle name="normální_Varianty zadání" xfId="1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0</xdr:row>
      <xdr:rowOff>30480</xdr:rowOff>
    </xdr:from>
    <xdr:ext cx="7993380" cy="692658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CA9F3246-B925-3EF4-F693-80E9E8B5F517}"/>
            </a:ext>
          </a:extLst>
        </xdr:cNvPr>
        <xdr:cNvSpPr txBox="1"/>
      </xdr:nvSpPr>
      <xdr:spPr>
        <a:xfrm>
          <a:off x="312420" y="30480"/>
          <a:ext cx="7993380" cy="69265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cs-CZ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	</a:t>
          </a:r>
          <a:endParaRPr lang="cs-CZ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cs-CZ" sz="1600" b="1" u="sng" kern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Krycí list nabídky</a:t>
          </a:r>
          <a:endParaRPr lang="cs-CZ" sz="1200" b="1" kern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/>
          <a:r>
            <a:rPr lang="cs-CZ" sz="14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r>
            <a:rPr lang="cs-CZ" sz="14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</a:t>
          </a:r>
        </a:p>
        <a:p>
          <a:pPr algn="just"/>
          <a:endParaRPr lang="cs-CZ" sz="1400" b="1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/>
          <a:r>
            <a:rPr lang="cs-CZ" sz="14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</a:t>
          </a:r>
          <a:r>
            <a:rPr lang="cs-CZ" sz="14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1.</a:t>
          </a:r>
          <a:r>
            <a:rPr lang="cs-CZ" sz="14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cs-CZ" sz="1400" b="1">
              <a:effectLst/>
              <a:latin typeface="Arial" panose="020B0604020202020204" pitchFamily="34" charset="0"/>
              <a:ea typeface="Times New Roman" panose="02020603050405020304" pitchFamily="18" charset="0"/>
            </a:rPr>
            <a:t>Veřejná zakázka na služby</a:t>
          </a:r>
          <a:endParaRPr lang="cs-CZ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228600" algn="just"/>
          <a:r>
            <a:rPr lang="cs-CZ" sz="700" b="1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cs-CZ" sz="120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228600" algn="just"/>
          <a:r>
            <a:rPr lang="cs-CZ" sz="1200" b="1" u="none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</a:t>
          </a:r>
          <a:r>
            <a:rPr lang="cs-CZ" sz="1200" b="1" u="sng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Název zakázky: Těžební a pěstební práce v lesích 2023-2024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1" u="none" strike="noStrike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</a:p>
        <a:p>
          <a:pPr marL="228600" algn="just"/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algn="just"/>
          <a:r>
            <a:rPr lang="cs-CZ" sz="1200" u="non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 </a:t>
          </a:r>
          <a:r>
            <a:rPr lang="cs-CZ" sz="1200" u="sng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Dílčí část 1: Těžba a  soustřeďování dříví harvestorovou technologií</a:t>
          </a:r>
        </a:p>
        <a:p>
          <a:pPr algn="just"/>
          <a:endParaRPr lang="cs-CZ" sz="11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algn="just"/>
          <a:endParaRPr lang="cs-CZ" sz="11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 marL="228600" algn="just"/>
          <a:r>
            <a:rPr lang="cs-CZ" sz="14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2.</a:t>
          </a:r>
          <a:r>
            <a:rPr lang="cs-CZ" sz="14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cs-CZ" sz="1400" b="1">
              <a:effectLst/>
              <a:latin typeface="Arial" panose="020B0604020202020204" pitchFamily="34" charset="0"/>
              <a:ea typeface="Times New Roman" panose="02020603050405020304" pitchFamily="18" charset="0"/>
            </a:rPr>
            <a:t>Základní identifikační údaje</a:t>
          </a:r>
          <a:endParaRPr lang="cs-CZ" sz="120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457200" algn="just"/>
          <a:r>
            <a:rPr lang="cs-CZ" sz="1400" b="1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cs-CZ" sz="120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cs-CZ" sz="1100" b="1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</a:t>
          </a:r>
          <a:r>
            <a:rPr lang="cs-CZ" sz="12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Jedná se o veřejného zadavatele.</a:t>
          </a:r>
          <a:endParaRPr lang="cs-CZ" sz="12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marR="695325" algn="just"/>
          <a:r>
            <a:rPr lang="cs-CZ" sz="1200" b="0" u="none" strike="noStrike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r>
            <a:rPr lang="cs-CZ" sz="12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Název zadavatele:	Technické služby Havlíčkův Brod</a:t>
          </a:r>
          <a:endParaRPr lang="cs-CZ" sz="12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r>
            <a:rPr lang="cs-CZ" sz="12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Sídlo:		Na Valech 3523, 580 01 Havlíčkův Brod</a:t>
          </a:r>
        </a:p>
        <a:p>
          <a:r>
            <a:rPr lang="cs-CZ" sz="12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IČ:		70188041</a:t>
          </a:r>
        </a:p>
        <a:p>
          <a:r>
            <a:rPr lang="cs-CZ" sz="1200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</a:t>
          </a:r>
          <a:r>
            <a:rPr lang="cs-CZ" sz="12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DIČ:		CZ70188041</a:t>
          </a:r>
        </a:p>
        <a:p>
          <a:r>
            <a:rPr lang="cs-CZ" sz="12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Zastoupený:	PhDr. Václav Lacina, LL.M. - ředitel</a:t>
          </a: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E-mail:		vlacina@tshb.cz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Uchazeč</a:t>
          </a:r>
        </a:p>
        <a:p>
          <a:r>
            <a:rPr lang="cs-CZ" sz="12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Název:    ………………………………………………………………………………………..   </a:t>
          </a: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Sídlo:  …………………………………………………………………………………………..   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r>
            <a:rPr lang="cs-CZ" sz="12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Zápis v obchodním rejstříku:  ……………………………………………………………….</a:t>
          </a:r>
        </a:p>
        <a:p>
          <a:r>
            <a:rPr lang="cs-CZ" sz="12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Zastoupený:	………………………………………………………………………………….</a:t>
          </a:r>
        </a:p>
        <a:p>
          <a:r>
            <a:rPr lang="cs-CZ" sz="12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 Tel./fax:  ………………………………………..	 	</a:t>
          </a: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E-mail:  ………………………………………..	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IČ:  ………………………		 	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DIČ:  …………………………..	 	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Kontaktní osoba :  …………………………………………………………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Tel.:  …………………………………..      	      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    	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endParaRPr lang="cs-CZ" sz="120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228600" algn="just"/>
          <a:r>
            <a:rPr lang="cs-CZ" sz="14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3.</a:t>
          </a:r>
          <a:r>
            <a:rPr lang="cs-CZ" sz="14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cs-CZ" sz="14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Nabídková cena</a:t>
          </a:r>
        </a:p>
        <a:p>
          <a:endParaRPr lang="cs-CZ" sz="1100"/>
        </a:p>
      </xdr:txBody>
    </xdr:sp>
    <xdr:clientData/>
  </xdr:oneCellAnchor>
  <xdr:oneCellAnchor>
    <xdr:from>
      <xdr:col>1</xdr:col>
      <xdr:colOff>15240</xdr:colOff>
      <xdr:row>70</xdr:row>
      <xdr:rowOff>15240</xdr:rowOff>
    </xdr:from>
    <xdr:ext cx="7962900" cy="3541995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B88D9EA2-05FD-6758-E107-0DD46322AA9B}"/>
            </a:ext>
          </a:extLst>
        </xdr:cNvPr>
        <xdr:cNvSpPr txBox="1"/>
      </xdr:nvSpPr>
      <xdr:spPr>
        <a:xfrm>
          <a:off x="320040" y="12893040"/>
          <a:ext cx="7962900" cy="354199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marL="228600" algn="just"/>
          <a:r>
            <a:rPr lang="cs-CZ" sz="14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4.</a:t>
          </a:r>
          <a:r>
            <a:rPr lang="cs-CZ" sz="14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cs-CZ" sz="14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Měna, ve které je nabídková cena uvedena</a:t>
          </a:r>
        </a:p>
        <a:p>
          <a:pPr marL="228600" algn="just"/>
          <a:r>
            <a:rPr lang="cs-CZ" sz="1000" b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Kč</a:t>
          </a:r>
          <a:endParaRPr lang="cs-CZ" sz="105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228600" algn="just"/>
          <a:r>
            <a:rPr lang="cs-CZ" sz="500" b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cs-CZ" sz="105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228600" algn="just"/>
          <a:r>
            <a:rPr lang="cs-CZ" sz="500" b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cs-CZ" sz="105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228600" algn="just"/>
          <a:r>
            <a:rPr lang="cs-CZ" sz="500" b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cs-CZ" sz="105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228600" algn="just"/>
          <a:r>
            <a:rPr lang="cs-CZ" sz="500" b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cs-CZ" sz="105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228600" algn="just"/>
          <a:r>
            <a:rPr lang="cs-CZ" sz="500" b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cs-CZ" sz="105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228600" algn="just"/>
          <a:r>
            <a:rPr lang="cs-CZ" sz="500" b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cs-CZ" sz="105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228600" algn="just"/>
          <a:r>
            <a:rPr lang="cs-CZ" sz="14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5.</a:t>
          </a:r>
          <a:r>
            <a:rPr lang="cs-CZ" sz="14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cs-CZ" sz="14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Oprávněná osoba za uchazeče jednat</a:t>
          </a:r>
        </a:p>
        <a:p>
          <a:pPr marL="228600" algn="just"/>
          <a:r>
            <a:rPr lang="cs-CZ" sz="1000" b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cs-CZ" sz="1050" b="1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Účastník prohlašuje, že je vázán celým obsahem nabídky po celou dobu běhu zadávací lhůty.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V………………………….dne………………..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											…………………………………………….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228600" algn="just"/>
          <a:r>
            <a:rPr lang="cs-CZ" sz="1200" b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				Jméno a podpis statutárního zástupce</a:t>
          </a:r>
          <a:endParaRPr lang="cs-CZ" sz="12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9:U67"/>
  <sheetViews>
    <sheetView tabSelected="1" topLeftCell="A46" workbookViewId="0">
      <selection activeCell="L64" sqref="L64"/>
    </sheetView>
  </sheetViews>
  <sheetFormatPr defaultRowHeight="14.4" x14ac:dyDescent="0.3"/>
  <cols>
    <col min="1" max="1" width="4.44140625" customWidth="1"/>
    <col min="2" max="2" width="9.33203125" customWidth="1"/>
    <col min="3" max="3" width="32.6640625" customWidth="1"/>
    <col min="4" max="4" width="9.6640625" customWidth="1"/>
    <col min="5" max="12" width="8.109375" customWidth="1"/>
    <col min="14" max="21" width="9.109375" hidden="1" customWidth="1"/>
  </cols>
  <sheetData>
    <row r="39" spans="2:13" ht="15" thickBot="1" x14ac:dyDescent="0.35"/>
    <row r="40" spans="2:13" ht="15" thickBot="1" x14ac:dyDescent="0.35">
      <c r="B40" s="47" t="s">
        <v>0</v>
      </c>
      <c r="C40" s="47" t="s">
        <v>1</v>
      </c>
      <c r="D40" s="40" t="s">
        <v>2</v>
      </c>
    </row>
    <row r="41" spans="2:13" ht="15" thickBot="1" x14ac:dyDescent="0.35">
      <c r="B41" s="48"/>
      <c r="C41" s="48"/>
      <c r="D41" s="41"/>
      <c r="E41" s="13">
        <v>-0.09</v>
      </c>
      <c r="F41" s="13">
        <v>-0.14000000000000001</v>
      </c>
      <c r="G41" s="13">
        <v>-0.19</v>
      </c>
      <c r="H41" s="13">
        <v>-0.28999999999999998</v>
      </c>
      <c r="I41" s="13">
        <v>-0.49</v>
      </c>
      <c r="J41" s="13">
        <v>-0.69</v>
      </c>
      <c r="K41" s="13">
        <v>-0.99</v>
      </c>
      <c r="L41" s="13" t="s">
        <v>4</v>
      </c>
    </row>
    <row r="42" spans="2:13" x14ac:dyDescent="0.3">
      <c r="B42" s="28" t="s">
        <v>15</v>
      </c>
      <c r="C42" s="28" t="s">
        <v>14</v>
      </c>
      <c r="D42" s="4" t="s">
        <v>16</v>
      </c>
      <c r="E42" s="5">
        <v>185</v>
      </c>
      <c r="F42" s="5">
        <v>560</v>
      </c>
      <c r="G42" s="5">
        <v>560</v>
      </c>
      <c r="H42" s="5">
        <v>560</v>
      </c>
      <c r="I42" s="5">
        <v>185</v>
      </c>
      <c r="J42" s="5">
        <v>185</v>
      </c>
      <c r="K42" s="7">
        <v>185</v>
      </c>
      <c r="L42" s="5">
        <v>185</v>
      </c>
    </row>
    <row r="43" spans="2:13" ht="15" thickBot="1" x14ac:dyDescent="0.35">
      <c r="B43" s="29"/>
      <c r="C43" s="30"/>
      <c r="D43" s="1" t="s">
        <v>17</v>
      </c>
      <c r="E43" s="6">
        <v>115</v>
      </c>
      <c r="F43" s="6">
        <v>110</v>
      </c>
      <c r="G43" s="6">
        <v>110</v>
      </c>
      <c r="H43" s="6">
        <v>110</v>
      </c>
      <c r="I43" s="6">
        <v>110</v>
      </c>
      <c r="J43" s="6">
        <v>110</v>
      </c>
      <c r="K43" s="8">
        <v>185</v>
      </c>
      <c r="L43" s="6">
        <v>185</v>
      </c>
    </row>
    <row r="44" spans="2:13" x14ac:dyDescent="0.3">
      <c r="B44" s="29"/>
      <c r="C44" s="45" t="s">
        <v>5</v>
      </c>
      <c r="D44" s="4" t="s">
        <v>16</v>
      </c>
      <c r="E44" s="18"/>
      <c r="F44" s="18"/>
      <c r="G44" s="18"/>
      <c r="H44" s="18"/>
      <c r="I44" s="18"/>
      <c r="J44" s="18"/>
      <c r="K44" s="8">
        <v>90</v>
      </c>
      <c r="L44" s="6">
        <v>90</v>
      </c>
    </row>
    <row r="45" spans="2:13" ht="15" thickBot="1" x14ac:dyDescent="0.35">
      <c r="B45" s="30"/>
      <c r="C45" s="46"/>
      <c r="D45" s="2" t="s">
        <v>17</v>
      </c>
      <c r="E45" s="18"/>
      <c r="F45" s="18"/>
      <c r="G45" s="18"/>
      <c r="H45" s="18"/>
      <c r="I45" s="18"/>
      <c r="J45" s="18"/>
      <c r="K45" s="8">
        <v>90</v>
      </c>
      <c r="L45" s="6">
        <v>90</v>
      </c>
    </row>
    <row r="46" spans="2:13" x14ac:dyDescent="0.3">
      <c r="B46" s="3"/>
      <c r="M46" s="22"/>
    </row>
    <row r="47" spans="2:13" x14ac:dyDescent="0.3">
      <c r="B47" s="3"/>
      <c r="C47" s="9" t="s">
        <v>6</v>
      </c>
      <c r="D47" s="10">
        <v>30</v>
      </c>
      <c r="E47" s="9" t="s">
        <v>9</v>
      </c>
    </row>
    <row r="48" spans="2:13" x14ac:dyDescent="0.3">
      <c r="B48" s="3"/>
      <c r="C48" s="9" t="s">
        <v>13</v>
      </c>
      <c r="D48" s="10">
        <v>30</v>
      </c>
      <c r="E48" s="9" t="s">
        <v>9</v>
      </c>
      <c r="G48" s="23" t="s">
        <v>20</v>
      </c>
    </row>
    <row r="49" spans="2:21" x14ac:dyDescent="0.3">
      <c r="B49" s="3"/>
      <c r="C49" s="9" t="s">
        <v>18</v>
      </c>
      <c r="D49" s="9">
        <v>100</v>
      </c>
      <c r="E49" s="9" t="s">
        <v>11</v>
      </c>
      <c r="G49" t="s">
        <v>22</v>
      </c>
    </row>
    <row r="50" spans="2:21" x14ac:dyDescent="0.3">
      <c r="B50" s="3"/>
      <c r="C50" s="9" t="s">
        <v>10</v>
      </c>
      <c r="D50" s="9">
        <v>100</v>
      </c>
      <c r="E50" s="9" t="s">
        <v>11</v>
      </c>
      <c r="G50" t="s">
        <v>21</v>
      </c>
    </row>
    <row r="51" spans="2:21" x14ac:dyDescent="0.3">
      <c r="B51" s="3"/>
    </row>
    <row r="52" spans="2:21" x14ac:dyDescent="0.3">
      <c r="B52" s="3"/>
      <c r="C52" s="35" t="s">
        <v>8</v>
      </c>
      <c r="D52" s="35"/>
      <c r="E52" s="35"/>
    </row>
    <row r="53" spans="2:21" ht="15" thickBot="1" x14ac:dyDescent="0.35">
      <c r="B53" s="3"/>
    </row>
    <row r="54" spans="2:21" ht="15" thickBot="1" x14ac:dyDescent="0.35">
      <c r="B54" s="36" t="s">
        <v>0</v>
      </c>
      <c r="C54" s="38" t="s">
        <v>1</v>
      </c>
      <c r="D54" s="40" t="s">
        <v>2</v>
      </c>
      <c r="E54" s="42" t="s">
        <v>3</v>
      </c>
      <c r="F54" s="43"/>
      <c r="G54" s="43"/>
      <c r="H54" s="43"/>
      <c r="I54" s="43"/>
      <c r="J54" s="43"/>
      <c r="K54" s="43"/>
      <c r="L54" s="44"/>
    </row>
    <row r="55" spans="2:21" ht="15" thickBot="1" x14ac:dyDescent="0.35">
      <c r="B55" s="37"/>
      <c r="C55" s="39"/>
      <c r="D55" s="41"/>
      <c r="E55" s="13">
        <v>-0.09</v>
      </c>
      <c r="F55" s="13">
        <v>-0.14000000000000001</v>
      </c>
      <c r="G55" s="13">
        <v>-0.19</v>
      </c>
      <c r="H55" s="13">
        <v>-0.28999999999999998</v>
      </c>
      <c r="I55" s="13">
        <v>-0.49</v>
      </c>
      <c r="J55" s="13">
        <v>-0.69</v>
      </c>
      <c r="K55" s="13">
        <v>-0.99</v>
      </c>
      <c r="L55" s="13" t="s">
        <v>4</v>
      </c>
    </row>
    <row r="56" spans="2:21" x14ac:dyDescent="0.3">
      <c r="B56" s="28" t="s">
        <v>15</v>
      </c>
      <c r="C56" s="31" t="s">
        <v>14</v>
      </c>
      <c r="D56" s="4" t="s">
        <v>16</v>
      </c>
      <c r="E56" s="14"/>
      <c r="F56" s="14"/>
      <c r="G56" s="14"/>
      <c r="H56" s="14"/>
      <c r="I56" s="14"/>
      <c r="J56" s="14"/>
      <c r="K56" s="15"/>
      <c r="L56" s="14"/>
      <c r="N56" s="12">
        <f>E42*E56</f>
        <v>0</v>
      </c>
      <c r="O56" s="12">
        <f t="shared" ref="O56:U56" si="0">F42*F56</f>
        <v>0</v>
      </c>
      <c r="P56" s="12">
        <f t="shared" si="0"/>
        <v>0</v>
      </c>
      <c r="Q56" s="12">
        <f t="shared" si="0"/>
        <v>0</v>
      </c>
      <c r="R56" s="12">
        <f t="shared" si="0"/>
        <v>0</v>
      </c>
      <c r="S56" s="12">
        <f t="shared" si="0"/>
        <v>0</v>
      </c>
      <c r="T56" s="12">
        <f t="shared" si="0"/>
        <v>0</v>
      </c>
      <c r="U56" s="12">
        <f t="shared" si="0"/>
        <v>0</v>
      </c>
    </row>
    <row r="57" spans="2:21" ht="15" thickBot="1" x14ac:dyDescent="0.35">
      <c r="B57" s="29"/>
      <c r="C57" s="32"/>
      <c r="D57" s="1" t="s">
        <v>17</v>
      </c>
      <c r="E57" s="16"/>
      <c r="F57" s="16"/>
      <c r="G57" s="16"/>
      <c r="H57" s="16"/>
      <c r="I57" s="16"/>
      <c r="J57" s="16"/>
      <c r="K57" s="17"/>
      <c r="L57" s="16"/>
      <c r="N57" s="12">
        <f t="shared" ref="N57:N59" si="1">E43*E57</f>
        <v>0</v>
      </c>
      <c r="O57" s="12">
        <f t="shared" ref="O57:O59" si="2">F43*F57</f>
        <v>0</v>
      </c>
      <c r="P57" s="12">
        <f t="shared" ref="P57:P59" si="3">G43*G57</f>
        <v>0</v>
      </c>
      <c r="Q57" s="12">
        <f t="shared" ref="Q57:Q59" si="4">H43*H57</f>
        <v>0</v>
      </c>
      <c r="R57" s="12">
        <f t="shared" ref="R57:R59" si="5">I43*I57</f>
        <v>0</v>
      </c>
      <c r="S57" s="12">
        <f t="shared" ref="S57:S59" si="6">J43*J57</f>
        <v>0</v>
      </c>
      <c r="T57" s="12">
        <f t="shared" ref="T57:T59" si="7">K43*K57</f>
        <v>0</v>
      </c>
      <c r="U57" s="12">
        <f t="shared" ref="U57:U59" si="8">L43*L57</f>
        <v>0</v>
      </c>
    </row>
    <row r="58" spans="2:21" x14ac:dyDescent="0.3">
      <c r="B58" s="29"/>
      <c r="C58" s="33" t="s">
        <v>5</v>
      </c>
      <c r="D58" s="4" t="s">
        <v>16</v>
      </c>
      <c r="E58" s="18"/>
      <c r="F58" s="18"/>
      <c r="G58" s="18"/>
      <c r="H58" s="18"/>
      <c r="I58" s="18"/>
      <c r="J58" s="18"/>
      <c r="K58" s="17"/>
      <c r="L58" s="16"/>
      <c r="N58" s="12">
        <f t="shared" si="1"/>
        <v>0</v>
      </c>
      <c r="O58" s="12">
        <f t="shared" si="2"/>
        <v>0</v>
      </c>
      <c r="P58" s="12">
        <f t="shared" si="3"/>
        <v>0</v>
      </c>
      <c r="Q58" s="12">
        <f t="shared" si="4"/>
        <v>0</v>
      </c>
      <c r="R58" s="12">
        <f t="shared" si="5"/>
        <v>0</v>
      </c>
      <c r="S58" s="12">
        <f t="shared" si="6"/>
        <v>0</v>
      </c>
      <c r="T58" s="12">
        <f t="shared" si="7"/>
        <v>0</v>
      </c>
      <c r="U58" s="12">
        <f t="shared" si="8"/>
        <v>0</v>
      </c>
    </row>
    <row r="59" spans="2:21" ht="15" thickBot="1" x14ac:dyDescent="0.35">
      <c r="B59" s="30"/>
      <c r="C59" s="34"/>
      <c r="D59" s="2" t="s">
        <v>17</v>
      </c>
      <c r="E59" s="18"/>
      <c r="F59" s="18"/>
      <c r="G59" s="18"/>
      <c r="H59" s="18"/>
      <c r="I59" s="18"/>
      <c r="J59" s="18"/>
      <c r="K59" s="17"/>
      <c r="L59" s="16"/>
      <c r="N59" s="12">
        <f t="shared" si="1"/>
        <v>0</v>
      </c>
      <c r="O59" s="12">
        <f t="shared" si="2"/>
        <v>0</v>
      </c>
      <c r="P59" s="12">
        <f t="shared" si="3"/>
        <v>0</v>
      </c>
      <c r="Q59" s="12">
        <f t="shared" si="4"/>
        <v>0</v>
      </c>
      <c r="R59" s="12">
        <f t="shared" si="5"/>
        <v>0</v>
      </c>
      <c r="S59" s="12">
        <f t="shared" si="6"/>
        <v>0</v>
      </c>
      <c r="T59" s="12">
        <f t="shared" si="7"/>
        <v>0</v>
      </c>
      <c r="U59" s="12">
        <f t="shared" si="8"/>
        <v>0</v>
      </c>
    </row>
    <row r="61" spans="2:21" x14ac:dyDescent="0.3">
      <c r="C61" s="9" t="s">
        <v>6</v>
      </c>
      <c r="D61" s="19"/>
      <c r="E61" s="9" t="s">
        <v>7</v>
      </c>
      <c r="O61" s="11">
        <f>D47*D61</f>
        <v>0</v>
      </c>
    </row>
    <row r="62" spans="2:21" x14ac:dyDescent="0.3">
      <c r="C62" s="9" t="s">
        <v>13</v>
      </c>
      <c r="D62" s="19"/>
      <c r="E62" s="9" t="s">
        <v>7</v>
      </c>
      <c r="G62" s="21" t="s">
        <v>23</v>
      </c>
      <c r="O62" s="11">
        <f t="shared" ref="O62:O64" si="9">D48*D62</f>
        <v>0</v>
      </c>
    </row>
    <row r="63" spans="2:21" x14ac:dyDescent="0.3">
      <c r="C63" s="9" t="s">
        <v>18</v>
      </c>
      <c r="D63" s="20"/>
      <c r="E63" s="9" t="s">
        <v>12</v>
      </c>
      <c r="O63" s="11">
        <f t="shared" si="9"/>
        <v>0</v>
      </c>
    </row>
    <row r="64" spans="2:21" x14ac:dyDescent="0.3">
      <c r="C64" s="9" t="s">
        <v>10</v>
      </c>
      <c r="D64" s="20"/>
      <c r="E64" s="9" t="s">
        <v>12</v>
      </c>
      <c r="O64" s="11">
        <f t="shared" si="9"/>
        <v>0</v>
      </c>
    </row>
    <row r="67" spans="3:5" s="25" customFormat="1" ht="18" x14ac:dyDescent="0.35">
      <c r="C67" s="24" t="s">
        <v>19</v>
      </c>
      <c r="D67" s="26">
        <f>SUM(N56:U59)+SUM(O62:O65)</f>
        <v>0</v>
      </c>
      <c r="E67" s="27"/>
    </row>
  </sheetData>
  <mergeCells count="15">
    <mergeCell ref="B42:B45"/>
    <mergeCell ref="C44:C45"/>
    <mergeCell ref="B40:B41"/>
    <mergeCell ref="C40:C41"/>
    <mergeCell ref="D40:D41"/>
    <mergeCell ref="C42:C43"/>
    <mergeCell ref="D67:E67"/>
    <mergeCell ref="B56:B59"/>
    <mergeCell ref="C56:C57"/>
    <mergeCell ref="C58:C59"/>
    <mergeCell ref="C52:E52"/>
    <mergeCell ref="B54:B55"/>
    <mergeCell ref="C54:C55"/>
    <mergeCell ref="D54:D55"/>
    <mergeCell ref="E54:L54"/>
  </mergeCells>
  <dataValidations count="1">
    <dataValidation type="whole" operator="greaterThanOrEqual" allowBlank="1" showInputMessage="1" showErrorMessage="1" errorTitle="Chybné zadání" error="Zadejte hodnotu větší než 0 v celých m3!" sqref="E42:L45 E56:L59" xr:uid="{00000000-0002-0000-0000-000000000000}">
      <formula1>1</formula1>
    </dataValidation>
  </dataValidations>
  <pageMargins left="0.7" right="0.7" top="0.78740157499999996" bottom="0.78740157499999996" header="0.3" footer="0.3"/>
  <pageSetup paperSize="9" scale="7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6" ma:contentTypeDescription="Vytvoří nový dokument" ma:contentTypeScope="" ma:versionID="9a51418ae44fc2105281102268421546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33173e5a6000c403f57acdec8fbab0e4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BE0CDC-A2A3-467B-B3AE-FDC8659D88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A40519-2848-4692-AE2F-A82112CEE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7f37fd-c369-40f2-90d4-e7e46af88bde"/>
    <ds:schemaRef ds:uri="3b2a0ea5-291b-4392-ad5f-4a764dc663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 Pavel</dc:creator>
  <cp:lastModifiedBy>Zuzana Čermáková</cp:lastModifiedBy>
  <cp:lastPrinted>2022-11-03T20:57:59Z</cp:lastPrinted>
  <dcterms:created xsi:type="dcterms:W3CDTF">2022-08-23T18:50:36Z</dcterms:created>
  <dcterms:modified xsi:type="dcterms:W3CDTF">2022-11-07T12:01:50Z</dcterms:modified>
</cp:coreProperties>
</file>