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ubakova\OneDrive - Statutarni mesto Usti nad Labem\Plocha\00_PGMC\01_Penzion Tisá\Výzva a ZD\00_ZD Pension Tisá_k vyhlášení 5.6.2024\"/>
    </mc:Choice>
  </mc:AlternateContent>
  <xr:revisionPtr revIDLastSave="0" documentId="13_ncr:1_{B25BDCCA-C843-45DB-A0D1-85032123A8FE}" xr6:coauthVersionLast="47" xr6:coauthVersionMax="47" xr10:uidLastSave="{00000000-0000-0000-0000-000000000000}"/>
  <bookViews>
    <workbookView xWindow="-120" yWindow="-120" windowWidth="29040" windowHeight="15720" tabRatio="691" xr2:uid="{00000000-000D-0000-FFFF-FFFF00000000}"/>
  </bookViews>
  <sheets>
    <sheet name="výkaz výměr" sheetId="19" r:id="rId1"/>
  </sheets>
  <definedNames>
    <definedName name="_xlnm.Print_Area" localSheetId="0">'výkaz výměr'!$A$1:$N$108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8" i="19" l="1"/>
  <c r="N89" i="19"/>
  <c r="N90" i="19"/>
  <c r="N91" i="19"/>
  <c r="N92" i="19"/>
  <c r="N93" i="19"/>
  <c r="N94" i="19"/>
  <c r="N95" i="19"/>
  <c r="N86" i="19"/>
  <c r="M87" i="19"/>
  <c r="M88" i="19"/>
  <c r="M89" i="19"/>
  <c r="M90" i="19"/>
  <c r="M91" i="19"/>
  <c r="M92" i="19"/>
  <c r="M93" i="19"/>
  <c r="M94" i="19"/>
  <c r="M95" i="19"/>
  <c r="M96" i="19"/>
  <c r="M86" i="19"/>
  <c r="K87" i="19"/>
  <c r="N87" i="19" s="1"/>
  <c r="K88" i="19"/>
  <c r="K89" i="19"/>
  <c r="K90" i="19"/>
  <c r="K91" i="19"/>
  <c r="K92" i="19"/>
  <c r="K93" i="19"/>
  <c r="K94" i="19"/>
  <c r="K95" i="19"/>
  <c r="K96" i="19"/>
  <c r="N96" i="19" s="1"/>
  <c r="K86" i="19"/>
  <c r="K14" i="19"/>
  <c r="K10" i="19"/>
  <c r="M17" i="19"/>
  <c r="M10" i="19"/>
  <c r="M14" i="19"/>
  <c r="M21" i="19"/>
  <c r="M24" i="19"/>
  <c r="M27" i="19"/>
  <c r="M28" i="19"/>
  <c r="M31" i="19"/>
  <c r="M34" i="19"/>
  <c r="M37" i="19"/>
  <c r="M40" i="19"/>
  <c r="M43" i="19"/>
  <c r="M46" i="19"/>
  <c r="M49" i="19"/>
  <c r="M56" i="19"/>
  <c r="M57" i="19"/>
  <c r="M58" i="19"/>
  <c r="M70" i="19"/>
  <c r="M73" i="19"/>
  <c r="M76" i="19"/>
  <c r="M77" i="19"/>
  <c r="M78" i="19"/>
  <c r="M79" i="19"/>
  <c r="M80" i="19"/>
  <c r="M82" i="19"/>
  <c r="M99" i="19"/>
  <c r="M101" i="19"/>
  <c r="M103" i="19"/>
  <c r="M106" i="19"/>
  <c r="K17" i="19"/>
  <c r="K21" i="19"/>
  <c r="K24" i="19"/>
  <c r="K27" i="19"/>
  <c r="K28" i="19"/>
  <c r="K31" i="19"/>
  <c r="K34" i="19"/>
  <c r="K37" i="19"/>
  <c r="K40" i="19"/>
  <c r="K43" i="19"/>
  <c r="K46" i="19"/>
  <c r="K49" i="19"/>
  <c r="K56" i="19"/>
  <c r="K57" i="19"/>
  <c r="K58" i="19"/>
  <c r="K70" i="19"/>
  <c r="K73" i="19"/>
  <c r="K76" i="19"/>
  <c r="K77" i="19"/>
  <c r="K78" i="19"/>
  <c r="K79" i="19"/>
  <c r="K80" i="19"/>
  <c r="K82" i="19"/>
  <c r="K99" i="19"/>
  <c r="K101" i="19"/>
  <c r="K103" i="19"/>
  <c r="K106" i="19"/>
  <c r="N103" i="19" l="1"/>
  <c r="N101" i="19"/>
  <c r="N82" i="19"/>
  <c r="N49" i="19"/>
  <c r="N46" i="19"/>
  <c r="N73" i="19"/>
  <c r="N80" i="19"/>
  <c r="N27" i="19"/>
  <c r="N70" i="19"/>
  <c r="N58" i="19"/>
  <c r="N14" i="19"/>
  <c r="N106" i="19"/>
  <c r="N99" i="19"/>
  <c r="N76" i="19"/>
  <c r="N79" i="19"/>
  <c r="N78" i="19"/>
  <c r="N77" i="19"/>
  <c r="N57" i="19"/>
  <c r="N56" i="19"/>
  <c r="N43" i="19"/>
  <c r="N40" i="19"/>
  <c r="N37" i="19"/>
  <c r="N34" i="19"/>
  <c r="N31" i="19"/>
  <c r="N28" i="19"/>
  <c r="N24" i="19"/>
  <c r="N21" i="19"/>
  <c r="N17" i="19"/>
  <c r="N10" i="19"/>
  <c r="H68" i="19" l="1"/>
  <c r="H67" i="19"/>
  <c r="H66" i="19"/>
  <c r="H62" i="19"/>
  <c r="K62" i="19" l="1"/>
  <c r="M62" i="19"/>
  <c r="K66" i="19"/>
  <c r="M66" i="19"/>
  <c r="K67" i="19"/>
  <c r="M67" i="19"/>
  <c r="K68" i="19"/>
  <c r="M68" i="19"/>
  <c r="N66" i="19" l="1"/>
  <c r="N68" i="19"/>
  <c r="N67" i="19"/>
  <c r="M107" i="19"/>
  <c r="N62" i="19"/>
  <c r="N107" i="19" s="1"/>
  <c r="K107" i="19"/>
</calcChain>
</file>

<file path=xl/sharedStrings.xml><?xml version="1.0" encoding="utf-8"?>
<sst xmlns="http://schemas.openxmlformats.org/spreadsheetml/2006/main" count="164" uniqueCount="101">
  <si>
    <t>1.</t>
  </si>
  <si>
    <t>2.</t>
  </si>
  <si>
    <t>3.</t>
  </si>
  <si>
    <t>DN 15</t>
  </si>
  <si>
    <t>ks</t>
  </si>
  <si>
    <t>m</t>
  </si>
  <si>
    <t>Tlakové zkoušky potrubí</t>
  </si>
  <si>
    <t>4.</t>
  </si>
  <si>
    <t>5.</t>
  </si>
  <si>
    <t>do DN 50</t>
  </si>
  <si>
    <t>Vypouštěcí kulový kohout</t>
  </si>
  <si>
    <t>Vnitrostaveništní přemístění</t>
  </si>
  <si>
    <t>do 6 m</t>
  </si>
  <si>
    <t>t</t>
  </si>
  <si>
    <t>Návleková izolace</t>
  </si>
  <si>
    <t>Topná zkouška</t>
  </si>
  <si>
    <t>Zaregulování systému</t>
  </si>
  <si>
    <t>hod</t>
  </si>
  <si>
    <t>Pásky spojky , lepidlo</t>
  </si>
  <si>
    <t xml:space="preserve"> Technický dozor</t>
  </si>
  <si>
    <t>IZOLACE</t>
  </si>
  <si>
    <t>OSTATNÍ</t>
  </si>
  <si>
    <t>Prostupy a drážky pro potrubí</t>
  </si>
  <si>
    <t>POTRUBÍ</t>
  </si>
  <si>
    <t>Potrubí Cu</t>
  </si>
  <si>
    <t>tvrdých</t>
  </si>
  <si>
    <t>včetně tvarovek, fitinek, objímek atd</t>
  </si>
  <si>
    <t>22x1</t>
  </si>
  <si>
    <t>28x1</t>
  </si>
  <si>
    <t>35x1,5</t>
  </si>
  <si>
    <t>DN 20</t>
  </si>
  <si>
    <t>22/20</t>
  </si>
  <si>
    <t>35/30</t>
  </si>
  <si>
    <t>28/20</t>
  </si>
  <si>
    <t xml:space="preserve">ZAŘÍZENÍ A ARMATURY </t>
  </si>
  <si>
    <t>objem TV</t>
  </si>
  <si>
    <t>l</t>
  </si>
  <si>
    <t>kW</t>
  </si>
  <si>
    <t>6.</t>
  </si>
  <si>
    <t>Kulový kohout</t>
  </si>
  <si>
    <t>7.</t>
  </si>
  <si>
    <t>8.</t>
  </si>
  <si>
    <t>11.</t>
  </si>
  <si>
    <t>Automatický odvdušňovací ventil se zpětnou klapkou</t>
  </si>
  <si>
    <t>Expanzní nádoba</t>
  </si>
  <si>
    <t>objem</t>
  </si>
  <si>
    <t>DN 25</t>
  </si>
  <si>
    <t>9.</t>
  </si>
  <si>
    <t>10.</t>
  </si>
  <si>
    <t>12.</t>
  </si>
  <si>
    <t>13.</t>
  </si>
  <si>
    <t>Trojcestný přepínací ventil s pohonem</t>
  </si>
  <si>
    <t>Zpětná klapka</t>
  </si>
  <si>
    <t>Kompenzátor</t>
  </si>
  <si>
    <t>Akumulační zásobník</t>
  </si>
  <si>
    <t>DN 32</t>
  </si>
  <si>
    <t>Kulový kohout s filtrem</t>
  </si>
  <si>
    <t>Magnnetický filtru s uzav ventilem</t>
  </si>
  <si>
    <t>Kulový kohout se zajištění</t>
  </si>
  <si>
    <t xml:space="preserve">potrubí </t>
  </si>
  <si>
    <t>Demontáže</t>
  </si>
  <si>
    <t xml:space="preserve">zařízení kotelny </t>
  </si>
  <si>
    <t>odkouření</t>
  </si>
  <si>
    <t>armatury</t>
  </si>
  <si>
    <t>potrubí</t>
  </si>
  <si>
    <t>odvoz a likvidace</t>
  </si>
  <si>
    <t>VÝKAZ VÝMĚR</t>
  </si>
  <si>
    <t>objem UT</t>
  </si>
  <si>
    <t>Montážě</t>
  </si>
  <si>
    <t>min. 13,5</t>
  </si>
  <si>
    <t>min. 2,4</t>
  </si>
  <si>
    <t>včetně elektrického bivalentního zdroje min 15kW</t>
  </si>
  <si>
    <t>vzdálená správa připojení k internetu</t>
  </si>
  <si>
    <t>min. 400</t>
  </si>
  <si>
    <t>min 80</t>
  </si>
  <si>
    <t xml:space="preserve">ekvitermní regulace </t>
  </si>
  <si>
    <t>Tepelné čerpadlo vzduch voda</t>
  </si>
  <si>
    <t xml:space="preserve">min  300 </t>
  </si>
  <si>
    <t>Nepřímo ohřívaný zásobník TV pro TČ</t>
  </si>
  <si>
    <t>jm. výkon při A -7°/ W 55°C</t>
  </si>
  <si>
    <t>topný faktor A-7° / W 55° C</t>
  </si>
  <si>
    <t xml:space="preserve"> materiál </t>
  </si>
  <si>
    <t xml:space="preserve"> montáž </t>
  </si>
  <si>
    <t>cena</t>
  </si>
  <si>
    <t xml:space="preserve"> celkem </t>
  </si>
  <si>
    <t>CELKEM BEZ DPH</t>
  </si>
  <si>
    <t xml:space="preserve"> Kč</t>
  </si>
  <si>
    <t>Elektroinstalace, revizní zpráva</t>
  </si>
  <si>
    <t>připojení tepelných čerpadel</t>
  </si>
  <si>
    <t>Kabel CYKY 5Jx2,5</t>
  </si>
  <si>
    <t>kabel CYKY 5Jx6</t>
  </si>
  <si>
    <t>kabel CYKY 3Jx1,5</t>
  </si>
  <si>
    <t>Kabel CYKY 2Ox1,5</t>
  </si>
  <si>
    <t>lišta zaklapávací 40/20</t>
  </si>
  <si>
    <t>jistič 20A/3P/B</t>
  </si>
  <si>
    <t>jistič 2A/1P/C</t>
  </si>
  <si>
    <t>pomocné relé 3P, cívka 230 V, 50Hz</t>
  </si>
  <si>
    <t>lišta elektroinstalační 80/40</t>
  </si>
  <si>
    <t>Revize</t>
  </si>
  <si>
    <t>kpl</t>
  </si>
  <si>
    <t>Flexibilní plastová trubka průměr 40mm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</si>
</sst>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0.0"/>
  </numFmts>
  <fonts count="13" x14ac:knownFonts="1">
    <font>
      <sz val="10"/>
      <name val="Arial CE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sz val="9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1" fontId="3" fillId="0" borderId="0" xfId="0" applyNumberFormat="1" applyFont="1"/>
    <xf numFmtId="0" fontId="6" fillId="0" borderId="0" xfId="0" applyFont="1"/>
    <xf numFmtId="49" fontId="2" fillId="0" borderId="0" xfId="0" applyNumberFormat="1" applyFont="1"/>
    <xf numFmtId="165" fontId="3" fillId="0" borderId="0" xfId="0" applyNumberFormat="1" applyFont="1" applyAlignment="1">
      <alignment horizontal="right"/>
    </xf>
    <xf numFmtId="164" fontId="3" fillId="0" borderId="0" xfId="1" applyNumberFormat="1" applyFont="1"/>
    <xf numFmtId="49" fontId="7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2" fillId="0" borderId="0" xfId="1" applyNumberFormat="1" applyFont="1"/>
    <xf numFmtId="164" fontId="2" fillId="0" borderId="0" xfId="1" applyNumberFormat="1" applyFont="1" applyFill="1" applyAlignment="1">
      <alignment horizontal="center"/>
    </xf>
    <xf numFmtId="5" fontId="10" fillId="0" borderId="0" xfId="1" applyNumberFormat="1" applyFont="1"/>
    <xf numFmtId="5" fontId="0" fillId="0" borderId="0" xfId="1" applyNumberFormat="1" applyFont="1"/>
    <xf numFmtId="5" fontId="2" fillId="0" borderId="0" xfId="1" applyNumberFormat="1" applyFont="1" applyFill="1" applyAlignment="1">
      <alignment horizontal="center"/>
    </xf>
    <xf numFmtId="164" fontId="10" fillId="2" borderId="0" xfId="1" applyNumberFormat="1" applyFont="1" applyFill="1"/>
    <xf numFmtId="164" fontId="3" fillId="2" borderId="0" xfId="1" applyNumberFormat="1" applyFont="1" applyFill="1"/>
    <xf numFmtId="164" fontId="3" fillId="2" borderId="0" xfId="1" applyNumberFormat="1" applyFont="1" applyFill="1" applyBorder="1"/>
    <xf numFmtId="164" fontId="2" fillId="3" borderId="0" xfId="1" applyNumberFormat="1" applyFont="1" applyFill="1" applyAlignment="1">
      <alignment horizontal="center"/>
    </xf>
    <xf numFmtId="164" fontId="0" fillId="0" borderId="0" xfId="1" applyNumberFormat="1" applyFont="1" applyFill="1"/>
    <xf numFmtId="164" fontId="10" fillId="0" borderId="0" xfId="1" applyNumberFormat="1" applyFont="1" applyFill="1"/>
    <xf numFmtId="164" fontId="3" fillId="0" borderId="0" xfId="1" applyNumberFormat="1" applyFont="1" applyFill="1"/>
    <xf numFmtId="5" fontId="9" fillId="0" borderId="0" xfId="1" applyNumberFormat="1" applyFont="1"/>
    <xf numFmtId="5" fontId="11" fillId="0" borderId="0" xfId="1" applyNumberFormat="1" applyFont="1"/>
    <xf numFmtId="0" fontId="2" fillId="3" borderId="2" xfId="0" applyFont="1" applyFill="1" applyBorder="1"/>
    <xf numFmtId="1" fontId="2" fillId="3" borderId="2" xfId="0" applyNumberFormat="1" applyFont="1" applyFill="1" applyBorder="1" applyAlignment="1">
      <alignment horizontal="right"/>
    </xf>
    <xf numFmtId="164" fontId="2" fillId="3" borderId="2" xfId="1" applyNumberFormat="1" applyFont="1" applyFill="1" applyBorder="1"/>
    <xf numFmtId="164" fontId="2" fillId="3" borderId="3" xfId="1" applyNumberFormat="1" applyFont="1" applyFill="1" applyBorder="1"/>
    <xf numFmtId="49" fontId="2" fillId="3" borderId="1" xfId="0" applyNumberFormat="1" applyFont="1" applyFill="1" applyBorder="1"/>
    <xf numFmtId="5" fontId="10" fillId="0" borderId="0" xfId="1" applyNumberFormat="1" applyFont="1" applyFill="1"/>
    <xf numFmtId="0" fontId="12" fillId="0" borderId="0" xfId="0" applyFont="1"/>
  </cellXfs>
  <cellStyles count="7">
    <cellStyle name="Měna" xfId="1" builtinId="4"/>
    <cellStyle name="Měna 2 2 2" xfId="6" xr:uid="{00000000-0005-0000-0000-000001000000}"/>
    <cellStyle name="měny 10 7" xfId="3" xr:uid="{00000000-0005-0000-0000-000002000000}"/>
    <cellStyle name="měny 2" xfId="2" xr:uid="{00000000-0005-0000-0000-000003000000}"/>
    <cellStyle name="Normální" xfId="0" builtinId="0"/>
    <cellStyle name="normální 15" xfId="4" xr:uid="{00000000-0005-0000-0000-000005000000}"/>
    <cellStyle name="normální 16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"/>
  <sheetViews>
    <sheetView tabSelected="1" view="pageBreakPreview" zoomScaleNormal="100" zoomScaleSheetLayoutView="100" workbookViewId="0">
      <pane ySplit="2" topLeftCell="A65" activePane="bottomLeft" state="frozen"/>
      <selection pane="bottomLeft" activeCell="C85" sqref="C85:I96"/>
    </sheetView>
  </sheetViews>
  <sheetFormatPr defaultColWidth="9.140625" defaultRowHeight="12" x14ac:dyDescent="0.2"/>
  <cols>
    <col min="1" max="1" width="3.7109375" style="5" customWidth="1"/>
    <col min="2" max="2" width="2" style="2" customWidth="1"/>
    <col min="3" max="3" width="1.7109375" style="2" customWidth="1"/>
    <col min="4" max="4" width="2.7109375" style="2" customWidth="1"/>
    <col min="5" max="5" width="20.42578125" style="2" customWidth="1"/>
    <col min="6" max="6" width="9.42578125" style="2" customWidth="1"/>
    <col min="7" max="7" width="34" style="2" customWidth="1"/>
    <col min="8" max="8" width="7.7109375" style="3" customWidth="1"/>
    <col min="9" max="9" width="5.7109375" style="2" customWidth="1"/>
    <col min="10" max="13" width="12.85546875" style="10" customWidth="1"/>
    <col min="14" max="14" width="12.85546875" style="21" customWidth="1"/>
    <col min="15" max="16384" width="9.140625" style="2"/>
  </cols>
  <sheetData>
    <row r="1" spans="1:14" s="1" customFormat="1" ht="21.6" customHeight="1" x14ac:dyDescent="0.25">
      <c r="A1" s="16" t="s">
        <v>66</v>
      </c>
      <c r="B1" s="17"/>
      <c r="C1" s="17"/>
      <c r="D1" s="17"/>
      <c r="E1" s="17"/>
      <c r="F1" s="17"/>
      <c r="G1" s="17"/>
      <c r="H1" s="18"/>
      <c r="I1" s="17"/>
      <c r="J1" s="20" t="s">
        <v>81</v>
      </c>
      <c r="K1" s="29" t="s">
        <v>81</v>
      </c>
      <c r="L1" s="20" t="s">
        <v>82</v>
      </c>
      <c r="M1" s="29" t="s">
        <v>82</v>
      </c>
      <c r="N1" s="29" t="s">
        <v>83</v>
      </c>
    </row>
    <row r="2" spans="1:14" ht="13.5" customHeight="1" x14ac:dyDescent="0.2">
      <c r="A2" s="19"/>
      <c r="B2" s="17"/>
      <c r="C2" s="17"/>
      <c r="D2" s="17"/>
      <c r="E2" s="17"/>
      <c r="F2" s="17"/>
      <c r="G2" s="17"/>
      <c r="H2" s="18"/>
      <c r="I2" s="17"/>
      <c r="J2" s="20" t="s">
        <v>86</v>
      </c>
      <c r="K2" s="29" t="s">
        <v>84</v>
      </c>
      <c r="L2" s="20" t="s">
        <v>86</v>
      </c>
      <c r="M2" s="29" t="s">
        <v>84</v>
      </c>
      <c r="N2" s="29" t="s">
        <v>84</v>
      </c>
    </row>
    <row r="3" spans="1:14" customFormat="1" ht="12.75" x14ac:dyDescent="0.2">
      <c r="A3" s="14" t="s">
        <v>34</v>
      </c>
      <c r="J3" s="22"/>
      <c r="K3" s="23"/>
      <c r="L3" s="22"/>
      <c r="M3" s="25"/>
      <c r="N3" s="25"/>
    </row>
    <row r="4" spans="1:14" customFormat="1" ht="12.75" x14ac:dyDescent="0.2">
      <c r="A4" s="15" t="s">
        <v>0</v>
      </c>
      <c r="B4" s="15" t="s">
        <v>76</v>
      </c>
      <c r="C4" s="15"/>
      <c r="D4" s="15"/>
      <c r="E4" s="15"/>
      <c r="F4" s="15"/>
      <c r="G4" s="15"/>
      <c r="H4" s="15"/>
      <c r="I4" s="15"/>
      <c r="J4" s="30"/>
      <c r="K4" s="23"/>
      <c r="L4" s="30"/>
      <c r="M4" s="24"/>
      <c r="N4" s="33"/>
    </row>
    <row r="5" spans="1:14" customFormat="1" ht="12.75" x14ac:dyDescent="0.2">
      <c r="A5" s="15"/>
      <c r="B5" s="15"/>
      <c r="C5" s="15"/>
      <c r="D5" s="15"/>
      <c r="E5" s="15"/>
      <c r="F5" s="15"/>
      <c r="G5" s="15"/>
      <c r="H5" s="15"/>
      <c r="I5" s="15"/>
      <c r="J5" s="31"/>
      <c r="K5" s="23"/>
      <c r="L5" s="31"/>
      <c r="M5" s="23"/>
      <c r="N5" s="34"/>
    </row>
    <row r="6" spans="1:14" customFormat="1" ht="12.75" x14ac:dyDescent="0.2">
      <c r="A6" s="15"/>
      <c r="B6" s="15"/>
      <c r="C6" s="15"/>
      <c r="D6" s="15" t="s">
        <v>79</v>
      </c>
      <c r="E6" s="15"/>
      <c r="F6" s="15" t="s">
        <v>69</v>
      </c>
      <c r="G6" s="15" t="s">
        <v>37</v>
      </c>
      <c r="H6" s="15"/>
      <c r="I6" s="15"/>
      <c r="J6" s="31"/>
      <c r="K6" s="23"/>
      <c r="L6" s="31"/>
      <c r="M6" s="23"/>
      <c r="N6" s="34"/>
    </row>
    <row r="7" spans="1:14" customFormat="1" ht="12.75" x14ac:dyDescent="0.2">
      <c r="A7" s="15"/>
      <c r="B7" s="15"/>
      <c r="C7" s="15"/>
      <c r="D7" s="15" t="s">
        <v>80</v>
      </c>
      <c r="E7" s="15"/>
      <c r="F7" s="15" t="s">
        <v>70</v>
      </c>
      <c r="G7" s="15"/>
      <c r="H7" s="15"/>
      <c r="I7" s="15"/>
      <c r="J7" s="31"/>
      <c r="K7" s="23"/>
      <c r="L7" s="31"/>
      <c r="M7" s="23"/>
      <c r="N7" s="34"/>
    </row>
    <row r="8" spans="1:14" customFormat="1" ht="12.75" x14ac:dyDescent="0.2">
      <c r="A8" s="15"/>
      <c r="B8" s="15"/>
      <c r="C8" s="15"/>
      <c r="D8" s="15" t="s">
        <v>71</v>
      </c>
      <c r="E8" s="15"/>
      <c r="F8" s="15"/>
      <c r="G8" s="15"/>
      <c r="H8" s="15"/>
      <c r="I8" s="15"/>
      <c r="J8" s="31"/>
      <c r="K8" s="23"/>
      <c r="L8" s="31"/>
      <c r="M8" s="23"/>
      <c r="N8" s="34"/>
    </row>
    <row r="9" spans="1:14" customFormat="1" ht="12.75" x14ac:dyDescent="0.2">
      <c r="A9" s="15"/>
      <c r="B9" s="15"/>
      <c r="C9" s="15"/>
      <c r="D9" s="15" t="s">
        <v>72</v>
      </c>
      <c r="E9" s="15"/>
      <c r="F9" s="15"/>
      <c r="G9" s="15"/>
      <c r="H9" s="15"/>
      <c r="I9" s="15"/>
      <c r="J9" s="31"/>
      <c r="K9" s="23"/>
      <c r="L9" s="31"/>
      <c r="M9" s="23"/>
      <c r="N9" s="34"/>
    </row>
    <row r="10" spans="1:14" customFormat="1" ht="12.75" x14ac:dyDescent="0.2">
      <c r="A10" s="15"/>
      <c r="B10" s="15"/>
      <c r="C10" s="15"/>
      <c r="D10" s="15" t="s">
        <v>75</v>
      </c>
      <c r="E10" s="15"/>
      <c r="F10" s="15"/>
      <c r="G10" s="15"/>
      <c r="H10" s="15">
        <v>2</v>
      </c>
      <c r="I10" s="15" t="s">
        <v>4</v>
      </c>
      <c r="J10" s="26"/>
      <c r="K10" s="23">
        <f>H10*J10</f>
        <v>0</v>
      </c>
      <c r="L10" s="26"/>
      <c r="M10" s="23">
        <f>L10*H10</f>
        <v>0</v>
      </c>
      <c r="N10" s="34">
        <f t="shared" ref="N10" si="0">K10+M10</f>
        <v>0</v>
      </c>
    </row>
    <row r="11" spans="1:14" customFormat="1" ht="12.75" x14ac:dyDescent="0.2">
      <c r="A11" s="15"/>
      <c r="B11" s="15"/>
      <c r="C11" s="15"/>
      <c r="D11" s="15"/>
      <c r="E11" s="15"/>
      <c r="F11" s="15"/>
      <c r="G11" s="15"/>
      <c r="H11" s="15"/>
      <c r="I11" s="15"/>
      <c r="J11" s="31"/>
      <c r="K11" s="23"/>
      <c r="L11" s="31"/>
      <c r="M11" s="23"/>
      <c r="N11" s="34"/>
    </row>
    <row r="12" spans="1:14" customFormat="1" ht="12.75" x14ac:dyDescent="0.2">
      <c r="A12" s="15" t="s">
        <v>1</v>
      </c>
      <c r="B12" s="15" t="s">
        <v>78</v>
      </c>
      <c r="C12" s="15"/>
      <c r="D12" s="15"/>
      <c r="E12" s="15"/>
      <c r="F12" s="15"/>
      <c r="G12" s="15"/>
      <c r="H12" s="15"/>
      <c r="I12" s="15"/>
      <c r="J12" s="31"/>
      <c r="K12" s="23"/>
      <c r="L12" s="31"/>
      <c r="M12" s="23"/>
      <c r="N12" s="34"/>
    </row>
    <row r="13" spans="1:14" customFormat="1" ht="12.7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31"/>
      <c r="K13" s="23"/>
      <c r="L13" s="31"/>
      <c r="M13" s="23"/>
      <c r="N13" s="34"/>
    </row>
    <row r="14" spans="1:14" customFormat="1" ht="12.75" x14ac:dyDescent="0.2">
      <c r="A14" s="15"/>
      <c r="B14" s="15"/>
      <c r="C14" s="15"/>
      <c r="D14" s="15"/>
      <c r="E14" s="15" t="s">
        <v>35</v>
      </c>
      <c r="F14" s="15" t="s">
        <v>77</v>
      </c>
      <c r="G14" s="15" t="s">
        <v>36</v>
      </c>
      <c r="H14" s="15">
        <v>2</v>
      </c>
      <c r="I14" s="15" t="s">
        <v>4</v>
      </c>
      <c r="J14" s="26"/>
      <c r="K14" s="23">
        <f>H14*J14</f>
        <v>0</v>
      </c>
      <c r="L14" s="26"/>
      <c r="M14" s="23">
        <f>L14*H14</f>
        <v>0</v>
      </c>
      <c r="N14" s="34">
        <f>K14+M14</f>
        <v>0</v>
      </c>
    </row>
    <row r="15" spans="1:14" customFormat="1" ht="12.7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31"/>
      <c r="K15" s="23"/>
      <c r="L15" s="31"/>
      <c r="M15" s="23"/>
      <c r="N15" s="34"/>
    </row>
    <row r="16" spans="1:14" customFormat="1" ht="12.75" x14ac:dyDescent="0.2">
      <c r="A16" s="15" t="s">
        <v>7</v>
      </c>
      <c r="B16" s="15" t="s">
        <v>54</v>
      </c>
      <c r="C16" s="15"/>
      <c r="D16" s="15"/>
      <c r="E16" s="15"/>
      <c r="F16" s="15"/>
      <c r="G16" s="15"/>
      <c r="H16" s="15"/>
      <c r="I16" s="15"/>
      <c r="J16" s="31"/>
      <c r="K16" s="23"/>
      <c r="L16" s="31"/>
      <c r="M16" s="23"/>
      <c r="N16" s="34"/>
    </row>
    <row r="17" spans="1:14" customFormat="1" ht="12.75" x14ac:dyDescent="0.2">
      <c r="A17" s="15"/>
      <c r="B17" s="15"/>
      <c r="C17" s="15"/>
      <c r="D17" s="15"/>
      <c r="E17" s="15" t="s">
        <v>67</v>
      </c>
      <c r="F17" s="15" t="s">
        <v>73</v>
      </c>
      <c r="G17" s="15" t="s">
        <v>36</v>
      </c>
      <c r="H17" s="15">
        <v>1</v>
      </c>
      <c r="I17" s="15" t="s">
        <v>4</v>
      </c>
      <c r="J17" s="26"/>
      <c r="K17" s="23">
        <f t="shared" ref="K17:K62" si="1">H17*J17</f>
        <v>0</v>
      </c>
      <c r="L17" s="26"/>
      <c r="M17" s="23">
        <f>L17*H17</f>
        <v>0</v>
      </c>
      <c r="N17" s="34">
        <f t="shared" ref="N17:N62" si="2">K17+M17</f>
        <v>0</v>
      </c>
    </row>
    <row r="18" spans="1:14" customFormat="1" ht="12.7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31"/>
      <c r="K18" s="23"/>
      <c r="L18" s="31"/>
      <c r="M18" s="23"/>
      <c r="N18" s="34"/>
    </row>
    <row r="19" spans="1:14" customFormat="1" ht="12.75" x14ac:dyDescent="0.2">
      <c r="A19" s="15" t="s">
        <v>8</v>
      </c>
      <c r="B19" s="15" t="s">
        <v>44</v>
      </c>
      <c r="C19" s="15"/>
      <c r="D19" s="15"/>
      <c r="E19" s="15"/>
      <c r="F19" s="15"/>
      <c r="G19" s="15"/>
      <c r="H19" s="15"/>
      <c r="I19" s="15"/>
      <c r="J19" s="31"/>
      <c r="K19" s="23"/>
      <c r="L19" s="31"/>
      <c r="M19" s="23"/>
      <c r="N19" s="34"/>
    </row>
    <row r="20" spans="1:14" customFormat="1" ht="12.7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31"/>
      <c r="K20" s="23"/>
      <c r="L20" s="31"/>
      <c r="M20" s="23"/>
      <c r="N20" s="34"/>
    </row>
    <row r="21" spans="1:14" customFormat="1" ht="12.75" x14ac:dyDescent="0.2">
      <c r="A21" s="15"/>
      <c r="B21" s="15"/>
      <c r="C21" s="15"/>
      <c r="D21" s="15"/>
      <c r="E21" s="15" t="s">
        <v>45</v>
      </c>
      <c r="F21" s="15" t="s">
        <v>74</v>
      </c>
      <c r="G21" s="15" t="s">
        <v>36</v>
      </c>
      <c r="H21" s="15">
        <v>1</v>
      </c>
      <c r="I21" s="15" t="s">
        <v>4</v>
      </c>
      <c r="J21" s="26"/>
      <c r="K21" s="23">
        <f t="shared" si="1"/>
        <v>0</v>
      </c>
      <c r="L21" s="26"/>
      <c r="M21" s="23">
        <f t="shared" ref="M21:M62" si="3">L21*H21</f>
        <v>0</v>
      </c>
      <c r="N21" s="34">
        <f t="shared" si="2"/>
        <v>0</v>
      </c>
    </row>
    <row r="22" spans="1:14" customFormat="1" ht="12.7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31"/>
      <c r="K22" s="23"/>
      <c r="L22" s="31"/>
      <c r="M22" s="23"/>
      <c r="N22" s="34"/>
    </row>
    <row r="23" spans="1:14" customFormat="1" ht="12.75" x14ac:dyDescent="0.2">
      <c r="A23" s="15" t="s">
        <v>38</v>
      </c>
      <c r="B23" s="15" t="s">
        <v>51</v>
      </c>
      <c r="C23" s="15"/>
      <c r="D23" s="15"/>
      <c r="E23" s="15"/>
      <c r="F23" s="15"/>
      <c r="G23" s="15"/>
      <c r="H23" s="15"/>
      <c r="I23" s="15"/>
      <c r="J23" s="31"/>
      <c r="K23" s="23"/>
      <c r="L23" s="31"/>
      <c r="M23" s="23"/>
      <c r="N23" s="34"/>
    </row>
    <row r="24" spans="1:14" customFormat="1" ht="12.75" x14ac:dyDescent="0.2">
      <c r="A24" s="15"/>
      <c r="B24" s="15"/>
      <c r="C24" s="15"/>
      <c r="D24" s="15"/>
      <c r="E24" s="15"/>
      <c r="F24" s="15"/>
      <c r="G24" s="15"/>
      <c r="H24" s="15">
        <v>4</v>
      </c>
      <c r="I24" s="15" t="s">
        <v>4</v>
      </c>
      <c r="J24" s="26"/>
      <c r="K24" s="23">
        <f t="shared" si="1"/>
        <v>0</v>
      </c>
      <c r="L24" s="26"/>
      <c r="M24" s="23">
        <f t="shared" si="3"/>
        <v>0</v>
      </c>
      <c r="N24" s="34">
        <f t="shared" si="2"/>
        <v>0</v>
      </c>
    </row>
    <row r="25" spans="1:14" customFormat="1" ht="12.7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31"/>
      <c r="K25" s="23"/>
      <c r="L25" s="31"/>
      <c r="M25" s="23"/>
      <c r="N25" s="34"/>
    </row>
    <row r="26" spans="1:14" customFormat="1" ht="12.75" x14ac:dyDescent="0.2">
      <c r="A26" s="15" t="s">
        <v>38</v>
      </c>
      <c r="B26" s="15" t="s">
        <v>39</v>
      </c>
      <c r="C26" s="15"/>
      <c r="D26" s="15"/>
      <c r="E26" s="15"/>
      <c r="F26" s="15"/>
      <c r="G26" s="15"/>
      <c r="H26" s="15"/>
      <c r="I26" s="15"/>
      <c r="J26" s="31"/>
      <c r="K26" s="23"/>
      <c r="L26" s="31"/>
      <c r="M26" s="23"/>
      <c r="N26" s="34"/>
    </row>
    <row r="27" spans="1:14" customFormat="1" ht="12.75" x14ac:dyDescent="0.2">
      <c r="A27" s="15"/>
      <c r="B27" s="15"/>
      <c r="C27" s="15"/>
      <c r="D27" s="15" t="s">
        <v>46</v>
      </c>
      <c r="E27" s="15"/>
      <c r="F27" s="15"/>
      <c r="G27" s="15"/>
      <c r="H27" s="15">
        <v>12</v>
      </c>
      <c r="I27" s="15" t="s">
        <v>4</v>
      </c>
      <c r="J27" s="26"/>
      <c r="K27" s="23">
        <f t="shared" si="1"/>
        <v>0</v>
      </c>
      <c r="L27" s="26"/>
      <c r="M27" s="23">
        <f t="shared" si="3"/>
        <v>0</v>
      </c>
      <c r="N27" s="34">
        <f t="shared" si="2"/>
        <v>0</v>
      </c>
    </row>
    <row r="28" spans="1:14" customFormat="1" ht="15" customHeight="1" x14ac:dyDescent="0.2">
      <c r="A28" s="15"/>
      <c r="B28" s="15"/>
      <c r="C28" s="15"/>
      <c r="D28" s="15" t="s">
        <v>55</v>
      </c>
      <c r="E28" s="15"/>
      <c r="F28" s="15"/>
      <c r="G28" s="15"/>
      <c r="H28" s="15">
        <v>4</v>
      </c>
      <c r="I28" s="15" t="s">
        <v>4</v>
      </c>
      <c r="J28" s="26"/>
      <c r="K28" s="23">
        <f t="shared" si="1"/>
        <v>0</v>
      </c>
      <c r="L28" s="26"/>
      <c r="M28" s="23">
        <f t="shared" si="3"/>
        <v>0</v>
      </c>
      <c r="N28" s="34">
        <f t="shared" si="2"/>
        <v>0</v>
      </c>
    </row>
    <row r="29" spans="1:14" customFormat="1" ht="12.7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31"/>
      <c r="K29" s="23"/>
      <c r="L29" s="31"/>
      <c r="M29" s="23"/>
      <c r="N29" s="34"/>
    </row>
    <row r="30" spans="1:14" customFormat="1" ht="12.75" x14ac:dyDescent="0.2">
      <c r="A30" s="15" t="s">
        <v>40</v>
      </c>
      <c r="B30" s="15" t="s">
        <v>56</v>
      </c>
      <c r="C30" s="15"/>
      <c r="D30" s="15"/>
      <c r="E30" s="15"/>
      <c r="F30" s="15"/>
      <c r="G30" s="15"/>
      <c r="H30" s="15"/>
      <c r="I30" s="15"/>
      <c r="J30" s="31"/>
      <c r="K30" s="23"/>
      <c r="L30" s="31"/>
      <c r="M30" s="23"/>
      <c r="N30" s="34"/>
    </row>
    <row r="31" spans="1:14" customFormat="1" ht="12.75" x14ac:dyDescent="0.2">
      <c r="A31" s="15"/>
      <c r="B31" s="15"/>
      <c r="C31" s="15"/>
      <c r="D31" s="15" t="s">
        <v>46</v>
      </c>
      <c r="E31" s="15"/>
      <c r="F31" s="15"/>
      <c r="G31" s="15"/>
      <c r="H31" s="15">
        <v>4</v>
      </c>
      <c r="I31" s="15" t="s">
        <v>4</v>
      </c>
      <c r="J31" s="26"/>
      <c r="K31" s="23">
        <f t="shared" si="1"/>
        <v>0</v>
      </c>
      <c r="L31" s="26"/>
      <c r="M31" s="23">
        <f t="shared" si="3"/>
        <v>0</v>
      </c>
      <c r="N31" s="34">
        <f t="shared" si="2"/>
        <v>0</v>
      </c>
    </row>
    <row r="32" spans="1:14" customFormat="1" ht="12.7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31"/>
      <c r="K32" s="23"/>
      <c r="L32" s="31"/>
      <c r="M32" s="23"/>
      <c r="N32" s="34"/>
    </row>
    <row r="33" spans="1:14" customFormat="1" ht="12.75" x14ac:dyDescent="0.2">
      <c r="A33" s="15" t="s">
        <v>41</v>
      </c>
      <c r="B33" s="15" t="s">
        <v>58</v>
      </c>
      <c r="C33" s="15"/>
      <c r="D33" s="15"/>
      <c r="E33" s="15"/>
      <c r="F33" s="15"/>
      <c r="G33" s="15"/>
      <c r="H33" s="15"/>
      <c r="I33" s="15"/>
      <c r="J33" s="31"/>
      <c r="K33" s="23"/>
      <c r="L33" s="31"/>
      <c r="M33" s="23"/>
      <c r="N33" s="34"/>
    </row>
    <row r="34" spans="1:14" customFormat="1" ht="12.75" x14ac:dyDescent="0.2">
      <c r="A34" s="15"/>
      <c r="B34" s="15"/>
      <c r="C34" s="15"/>
      <c r="D34" s="15" t="s">
        <v>30</v>
      </c>
      <c r="E34" s="15"/>
      <c r="F34" s="15"/>
      <c r="G34" s="15"/>
      <c r="H34" s="15">
        <v>1</v>
      </c>
      <c r="I34" s="15" t="s">
        <v>4</v>
      </c>
      <c r="J34" s="26"/>
      <c r="K34" s="23">
        <f t="shared" si="1"/>
        <v>0</v>
      </c>
      <c r="L34" s="26"/>
      <c r="M34" s="23">
        <f t="shared" si="3"/>
        <v>0</v>
      </c>
      <c r="N34" s="34">
        <f t="shared" si="2"/>
        <v>0</v>
      </c>
    </row>
    <row r="35" spans="1:14" customFormat="1" ht="12.7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31"/>
      <c r="K35" s="23"/>
      <c r="L35" s="31"/>
      <c r="M35" s="23"/>
      <c r="N35" s="34"/>
    </row>
    <row r="36" spans="1:14" customFormat="1" ht="12.75" x14ac:dyDescent="0.2">
      <c r="A36" s="15" t="s">
        <v>47</v>
      </c>
      <c r="B36" s="15" t="s">
        <v>57</v>
      </c>
      <c r="C36" s="15"/>
      <c r="D36" s="15"/>
      <c r="E36" s="15"/>
      <c r="F36" s="15"/>
      <c r="G36" s="15"/>
      <c r="H36" s="15"/>
      <c r="I36" s="15"/>
      <c r="J36" s="31"/>
      <c r="K36" s="23"/>
      <c r="L36" s="31"/>
      <c r="M36" s="23"/>
      <c r="N36" s="34"/>
    </row>
    <row r="37" spans="1:14" customFormat="1" ht="12.75" x14ac:dyDescent="0.2">
      <c r="A37" s="15"/>
      <c r="B37" s="15"/>
      <c r="C37" s="15"/>
      <c r="D37" s="15" t="s">
        <v>55</v>
      </c>
      <c r="E37" s="15"/>
      <c r="F37" s="15"/>
      <c r="G37" s="15"/>
      <c r="H37" s="15">
        <v>2</v>
      </c>
      <c r="I37" s="15" t="s">
        <v>4</v>
      </c>
      <c r="J37" s="26"/>
      <c r="K37" s="23">
        <f t="shared" si="1"/>
        <v>0</v>
      </c>
      <c r="L37" s="26"/>
      <c r="M37" s="23">
        <f t="shared" si="3"/>
        <v>0</v>
      </c>
      <c r="N37" s="34">
        <f t="shared" si="2"/>
        <v>0</v>
      </c>
    </row>
    <row r="38" spans="1:14" customFormat="1" ht="12.7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31"/>
      <c r="K38" s="23"/>
      <c r="L38" s="31"/>
      <c r="M38" s="23"/>
      <c r="N38" s="34"/>
    </row>
    <row r="39" spans="1:14" customFormat="1" ht="12.75" x14ac:dyDescent="0.2">
      <c r="A39" s="15" t="s">
        <v>48</v>
      </c>
      <c r="B39" s="15" t="s">
        <v>52</v>
      </c>
      <c r="C39" s="15"/>
      <c r="D39" s="15"/>
      <c r="E39" s="15"/>
      <c r="F39" s="15"/>
      <c r="G39" s="15"/>
      <c r="H39" s="15"/>
      <c r="I39" s="15"/>
      <c r="J39" s="31"/>
      <c r="K39" s="23"/>
      <c r="L39" s="31"/>
      <c r="M39" s="23"/>
      <c r="N39" s="34"/>
    </row>
    <row r="40" spans="1:14" customFormat="1" ht="12.75" x14ac:dyDescent="0.2">
      <c r="A40" s="15"/>
      <c r="B40" s="15"/>
      <c r="C40" s="15"/>
      <c r="D40" s="15" t="s">
        <v>46</v>
      </c>
      <c r="E40" s="15"/>
      <c r="F40" s="15"/>
      <c r="G40" s="15"/>
      <c r="H40" s="15">
        <v>4</v>
      </c>
      <c r="I40" s="15" t="s">
        <v>4</v>
      </c>
      <c r="J40" s="26"/>
      <c r="K40" s="23">
        <f t="shared" si="1"/>
        <v>0</v>
      </c>
      <c r="L40" s="26"/>
      <c r="M40" s="23">
        <f t="shared" si="3"/>
        <v>0</v>
      </c>
      <c r="N40" s="34">
        <f t="shared" si="2"/>
        <v>0</v>
      </c>
    </row>
    <row r="41" spans="1:14" customFormat="1" ht="12.7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31"/>
      <c r="K41" s="23"/>
      <c r="L41" s="31"/>
      <c r="M41" s="23"/>
      <c r="N41" s="34"/>
    </row>
    <row r="42" spans="1:14" customFormat="1" ht="12.75" x14ac:dyDescent="0.2">
      <c r="A42" s="15" t="s">
        <v>42</v>
      </c>
      <c r="B42" s="15" t="s">
        <v>53</v>
      </c>
      <c r="C42" s="15"/>
      <c r="D42" s="15"/>
      <c r="E42" s="15"/>
      <c r="F42" s="15"/>
      <c r="G42" s="15"/>
      <c r="H42" s="15"/>
      <c r="I42" s="15"/>
      <c r="J42" s="31"/>
      <c r="K42" s="23"/>
      <c r="L42" s="31"/>
      <c r="M42" s="23"/>
      <c r="N42" s="34"/>
    </row>
    <row r="43" spans="1:14" customFormat="1" ht="12.75" x14ac:dyDescent="0.2">
      <c r="A43" s="15"/>
      <c r="B43" s="15"/>
      <c r="C43" s="15"/>
      <c r="D43" s="15" t="s">
        <v>46</v>
      </c>
      <c r="E43" s="15"/>
      <c r="F43" s="15"/>
      <c r="G43" s="15"/>
      <c r="H43" s="15">
        <v>4</v>
      </c>
      <c r="I43" s="15" t="s">
        <v>4</v>
      </c>
      <c r="J43" s="26"/>
      <c r="K43" s="23">
        <f t="shared" si="1"/>
        <v>0</v>
      </c>
      <c r="L43" s="26"/>
      <c r="M43" s="23">
        <f t="shared" si="3"/>
        <v>0</v>
      </c>
      <c r="N43" s="34">
        <f t="shared" si="2"/>
        <v>0</v>
      </c>
    </row>
    <row r="44" spans="1:14" customFormat="1" ht="12.7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31"/>
      <c r="K44" s="23"/>
      <c r="L44" s="31"/>
      <c r="M44" s="23"/>
      <c r="N44" s="34"/>
    </row>
    <row r="45" spans="1:14" customFormat="1" ht="12.75" x14ac:dyDescent="0.2">
      <c r="A45" s="15" t="s">
        <v>49</v>
      </c>
      <c r="B45" s="15" t="s">
        <v>10</v>
      </c>
      <c r="C45" s="15"/>
      <c r="D45" s="15"/>
      <c r="E45" s="15"/>
      <c r="F45" s="15"/>
      <c r="G45" s="15"/>
      <c r="H45" s="15"/>
      <c r="I45" s="15"/>
      <c r="J45" s="31"/>
      <c r="K45" s="23"/>
      <c r="L45" s="31"/>
      <c r="M45" s="23"/>
      <c r="N45" s="34"/>
    </row>
    <row r="46" spans="1:14" customFormat="1" ht="12.75" x14ac:dyDescent="0.2">
      <c r="A46" s="15"/>
      <c r="B46" s="15"/>
      <c r="C46" s="15"/>
      <c r="D46" s="15" t="s">
        <v>3</v>
      </c>
      <c r="E46" s="15"/>
      <c r="F46" s="15"/>
      <c r="G46" s="15"/>
      <c r="H46" s="15">
        <v>15</v>
      </c>
      <c r="I46" s="15" t="s">
        <v>4</v>
      </c>
      <c r="J46" s="26"/>
      <c r="K46" s="23">
        <f t="shared" si="1"/>
        <v>0</v>
      </c>
      <c r="L46" s="26"/>
      <c r="M46" s="23">
        <f t="shared" si="3"/>
        <v>0</v>
      </c>
      <c r="N46" s="34">
        <f t="shared" si="2"/>
        <v>0</v>
      </c>
    </row>
    <row r="47" spans="1:14" s="5" customFormat="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31"/>
      <c r="K47" s="23"/>
      <c r="L47" s="31"/>
      <c r="M47" s="23"/>
      <c r="N47" s="34"/>
    </row>
    <row r="48" spans="1:14" x14ac:dyDescent="0.2">
      <c r="A48" s="15" t="s">
        <v>50</v>
      </c>
      <c r="B48" s="15" t="s">
        <v>43</v>
      </c>
      <c r="C48" s="15"/>
      <c r="D48" s="15"/>
      <c r="E48" s="15"/>
      <c r="F48" s="15"/>
      <c r="G48" s="15"/>
      <c r="H48" s="15"/>
      <c r="I48" s="15"/>
      <c r="J48" s="31"/>
      <c r="K48" s="23"/>
      <c r="L48" s="31"/>
      <c r="M48" s="23"/>
      <c r="N48" s="34"/>
    </row>
    <row r="49" spans="1:14" x14ac:dyDescent="0.2">
      <c r="A49" s="15"/>
      <c r="B49" s="15"/>
      <c r="C49" s="15"/>
      <c r="D49" s="15" t="s">
        <v>3</v>
      </c>
      <c r="E49" s="15"/>
      <c r="F49" s="15"/>
      <c r="G49" s="15"/>
      <c r="H49" s="15">
        <v>10</v>
      </c>
      <c r="I49" s="15" t="s">
        <v>4</v>
      </c>
      <c r="J49" s="26"/>
      <c r="K49" s="23">
        <f t="shared" si="1"/>
        <v>0</v>
      </c>
      <c r="L49" s="26"/>
      <c r="M49" s="23">
        <f t="shared" si="3"/>
        <v>0</v>
      </c>
      <c r="N49" s="34">
        <f t="shared" si="2"/>
        <v>0</v>
      </c>
    </row>
    <row r="50" spans="1:14" x14ac:dyDescent="0.2">
      <c r="A50" s="8"/>
      <c r="E50" s="5"/>
      <c r="F50" s="4"/>
      <c r="G50" s="4"/>
      <c r="H50" s="6"/>
      <c r="J50" s="31"/>
      <c r="K50" s="23"/>
      <c r="L50" s="31"/>
      <c r="M50" s="23"/>
      <c r="N50" s="34"/>
    </row>
    <row r="51" spans="1:14" ht="12.75" x14ac:dyDescent="0.2">
      <c r="A51" s="11" t="s">
        <v>23</v>
      </c>
      <c r="F51" s="13"/>
      <c r="G51" s="13"/>
      <c r="H51" s="2"/>
      <c r="J51" s="32"/>
      <c r="K51" s="23"/>
      <c r="L51" s="30"/>
      <c r="M51" s="23"/>
      <c r="N51" s="34"/>
    </row>
    <row r="52" spans="1:14" ht="12.75" x14ac:dyDescent="0.2">
      <c r="A52" s="8"/>
      <c r="F52" s="12"/>
      <c r="G52" s="12"/>
      <c r="H52" s="2"/>
      <c r="J52" s="32"/>
      <c r="K52" s="23"/>
      <c r="L52" s="30"/>
      <c r="M52" s="23"/>
      <c r="N52" s="34"/>
    </row>
    <row r="53" spans="1:14" ht="12.75" x14ac:dyDescent="0.2">
      <c r="A53" s="5" t="s">
        <v>0</v>
      </c>
      <c r="B53" s="2" t="s">
        <v>24</v>
      </c>
      <c r="F53" s="12"/>
      <c r="G53" s="12"/>
      <c r="J53" s="32"/>
      <c r="K53" s="23"/>
      <c r="L53" s="30"/>
      <c r="M53" s="23"/>
      <c r="N53" s="34"/>
    </row>
    <row r="54" spans="1:14" ht="12.75" x14ac:dyDescent="0.2">
      <c r="C54" s="2" t="s">
        <v>26</v>
      </c>
      <c r="F54" s="12"/>
      <c r="G54" s="12"/>
      <c r="J54" s="32"/>
      <c r="K54" s="23"/>
      <c r="L54" s="30"/>
      <c r="M54" s="23"/>
      <c r="N54" s="34"/>
    </row>
    <row r="55" spans="1:14" ht="12.75" x14ac:dyDescent="0.2">
      <c r="A55" s="8"/>
      <c r="D55" s="2" t="s">
        <v>25</v>
      </c>
      <c r="F55" s="12"/>
      <c r="G55" s="12"/>
      <c r="H55" s="2"/>
      <c r="J55" s="32"/>
      <c r="K55" s="23"/>
      <c r="L55" s="30"/>
      <c r="M55" s="23"/>
      <c r="N55" s="34"/>
    </row>
    <row r="56" spans="1:14" x14ac:dyDescent="0.2">
      <c r="A56" s="8"/>
      <c r="E56" s="2" t="s">
        <v>27</v>
      </c>
      <c r="F56" s="12"/>
      <c r="G56" s="12"/>
      <c r="H56" s="2">
        <v>5</v>
      </c>
      <c r="I56" s="2" t="s">
        <v>5</v>
      </c>
      <c r="J56" s="27"/>
      <c r="K56" s="23">
        <f t="shared" si="1"/>
        <v>0</v>
      </c>
      <c r="L56" s="27"/>
      <c r="M56" s="23">
        <f t="shared" si="3"/>
        <v>0</v>
      </c>
      <c r="N56" s="34">
        <f t="shared" si="2"/>
        <v>0</v>
      </c>
    </row>
    <row r="57" spans="1:14" x14ac:dyDescent="0.2">
      <c r="A57" s="8"/>
      <c r="E57" s="2" t="s">
        <v>28</v>
      </c>
      <c r="F57" s="12"/>
      <c r="G57" s="12"/>
      <c r="H57" s="2">
        <v>70</v>
      </c>
      <c r="I57" s="2" t="s">
        <v>5</v>
      </c>
      <c r="J57" s="27"/>
      <c r="K57" s="23">
        <f t="shared" si="1"/>
        <v>0</v>
      </c>
      <c r="L57" s="27"/>
      <c r="M57" s="23">
        <f t="shared" si="3"/>
        <v>0</v>
      </c>
      <c r="N57" s="34">
        <f t="shared" si="2"/>
        <v>0</v>
      </c>
    </row>
    <row r="58" spans="1:14" x14ac:dyDescent="0.2">
      <c r="A58" s="8"/>
      <c r="E58" s="2" t="s">
        <v>29</v>
      </c>
      <c r="F58" s="12"/>
      <c r="G58" s="12"/>
      <c r="H58" s="2">
        <v>30</v>
      </c>
      <c r="I58" s="2" t="s">
        <v>5</v>
      </c>
      <c r="J58" s="27"/>
      <c r="K58" s="23">
        <f t="shared" si="1"/>
        <v>0</v>
      </c>
      <c r="L58" s="27"/>
      <c r="M58" s="23">
        <f t="shared" si="3"/>
        <v>0</v>
      </c>
      <c r="N58" s="34">
        <f t="shared" si="2"/>
        <v>0</v>
      </c>
    </row>
    <row r="59" spans="1:14" x14ac:dyDescent="0.2">
      <c r="F59" s="12"/>
      <c r="G59" s="12"/>
      <c r="J59" s="32"/>
      <c r="K59" s="23"/>
      <c r="L59" s="32"/>
      <c r="M59" s="23"/>
      <c r="N59" s="34"/>
    </row>
    <row r="60" spans="1:14" x14ac:dyDescent="0.2">
      <c r="A60" s="5" t="s">
        <v>1</v>
      </c>
      <c r="B60" s="2" t="s">
        <v>6</v>
      </c>
      <c r="F60" s="12"/>
      <c r="G60" s="12"/>
      <c r="H60" s="2"/>
      <c r="J60" s="32"/>
      <c r="K60" s="23"/>
      <c r="L60" s="32"/>
      <c r="M60" s="23"/>
      <c r="N60" s="34"/>
    </row>
    <row r="61" spans="1:14" x14ac:dyDescent="0.2">
      <c r="C61" s="2" t="s">
        <v>59</v>
      </c>
      <c r="F61" s="12"/>
      <c r="G61" s="12"/>
      <c r="H61" s="2"/>
      <c r="J61" s="32"/>
      <c r="K61" s="23"/>
      <c r="L61" s="32"/>
      <c r="M61" s="23"/>
      <c r="N61" s="34"/>
    </row>
    <row r="62" spans="1:14" x14ac:dyDescent="0.2">
      <c r="D62" s="2" t="s">
        <v>9</v>
      </c>
      <c r="F62" s="12"/>
      <c r="G62" s="12"/>
      <c r="H62" s="3">
        <f>SUM(H52:H58)</f>
        <v>105</v>
      </c>
      <c r="I62" s="2" t="s">
        <v>5</v>
      </c>
      <c r="J62" s="27"/>
      <c r="K62" s="23">
        <f t="shared" si="1"/>
        <v>0</v>
      </c>
      <c r="L62" s="27"/>
      <c r="M62" s="23">
        <f t="shared" si="3"/>
        <v>0</v>
      </c>
      <c r="N62" s="34">
        <f t="shared" si="2"/>
        <v>0</v>
      </c>
    </row>
    <row r="63" spans="1:14" x14ac:dyDescent="0.2">
      <c r="J63" s="32"/>
      <c r="K63" s="23"/>
      <c r="L63" s="32"/>
      <c r="M63" s="23"/>
      <c r="N63" s="34"/>
    </row>
    <row r="64" spans="1:14" x14ac:dyDescent="0.2">
      <c r="A64" s="8" t="s">
        <v>20</v>
      </c>
      <c r="F64" s="7"/>
      <c r="G64" s="4"/>
      <c r="H64" s="2"/>
      <c r="J64" s="32"/>
      <c r="K64" s="23"/>
      <c r="L64" s="32"/>
      <c r="M64" s="23"/>
      <c r="N64" s="34"/>
    </row>
    <row r="65" spans="1:14" s="5" customFormat="1" x14ac:dyDescent="0.2">
      <c r="A65" s="5" t="s">
        <v>0</v>
      </c>
      <c r="B65" s="2" t="s">
        <v>14</v>
      </c>
      <c r="C65" s="2"/>
      <c r="D65" s="2"/>
      <c r="E65" s="2"/>
      <c r="F65" s="4"/>
      <c r="G65" s="4"/>
      <c r="H65" s="2"/>
      <c r="I65" s="2"/>
      <c r="J65" s="32"/>
      <c r="K65" s="23"/>
      <c r="L65" s="32"/>
      <c r="M65" s="23"/>
      <c r="N65" s="34"/>
    </row>
    <row r="66" spans="1:14" x14ac:dyDescent="0.2">
      <c r="E66" s="5" t="s">
        <v>31</v>
      </c>
      <c r="F66" s="4"/>
      <c r="G66" s="4"/>
      <c r="H66" s="6">
        <f>+H56</f>
        <v>5</v>
      </c>
      <c r="I66" s="2" t="s">
        <v>5</v>
      </c>
      <c r="J66" s="27"/>
      <c r="K66" s="23">
        <f t="shared" ref="K66:K106" si="4">H66*J66</f>
        <v>0</v>
      </c>
      <c r="L66" s="27"/>
      <c r="M66" s="23">
        <f t="shared" ref="M66:M106" si="5">L66*H66</f>
        <v>0</v>
      </c>
      <c r="N66" s="34">
        <f t="shared" ref="N66:N106" si="6">K66+M66</f>
        <v>0</v>
      </c>
    </row>
    <row r="67" spans="1:14" x14ac:dyDescent="0.2">
      <c r="E67" s="5" t="s">
        <v>33</v>
      </c>
      <c r="F67" s="4"/>
      <c r="G67" s="4"/>
      <c r="H67" s="6">
        <f>+H57</f>
        <v>70</v>
      </c>
      <c r="I67" s="2" t="s">
        <v>5</v>
      </c>
      <c r="J67" s="27"/>
      <c r="K67" s="23">
        <f t="shared" si="4"/>
        <v>0</v>
      </c>
      <c r="L67" s="27"/>
      <c r="M67" s="23">
        <f t="shared" si="5"/>
        <v>0</v>
      </c>
      <c r="N67" s="34">
        <f t="shared" si="6"/>
        <v>0</v>
      </c>
    </row>
    <row r="68" spans="1:14" x14ac:dyDescent="0.2">
      <c r="E68" s="5" t="s">
        <v>32</v>
      </c>
      <c r="F68" s="4"/>
      <c r="G68" s="4"/>
      <c r="H68" s="6">
        <f>+H58</f>
        <v>30</v>
      </c>
      <c r="I68" s="2" t="s">
        <v>5</v>
      </c>
      <c r="J68" s="27"/>
      <c r="K68" s="23">
        <f t="shared" si="4"/>
        <v>0</v>
      </c>
      <c r="L68" s="27"/>
      <c r="M68" s="23">
        <f t="shared" si="5"/>
        <v>0</v>
      </c>
      <c r="N68" s="34">
        <f t="shared" si="6"/>
        <v>0</v>
      </c>
    </row>
    <row r="69" spans="1:14" x14ac:dyDescent="0.2">
      <c r="J69" s="32"/>
      <c r="K69" s="23"/>
      <c r="L69" s="32"/>
      <c r="M69" s="23"/>
      <c r="N69" s="34"/>
    </row>
    <row r="70" spans="1:14" x14ac:dyDescent="0.2">
      <c r="A70" s="5" t="s">
        <v>1</v>
      </c>
      <c r="B70" s="2" t="s">
        <v>18</v>
      </c>
      <c r="F70" s="4"/>
      <c r="G70" s="4"/>
      <c r="H70" s="6">
        <v>1</v>
      </c>
      <c r="I70" s="2" t="s">
        <v>4</v>
      </c>
      <c r="J70" s="27"/>
      <c r="K70" s="23">
        <f t="shared" si="4"/>
        <v>0</v>
      </c>
      <c r="L70" s="27"/>
      <c r="M70" s="23">
        <f t="shared" si="5"/>
        <v>0</v>
      </c>
      <c r="N70" s="34">
        <f t="shared" si="6"/>
        <v>0</v>
      </c>
    </row>
    <row r="71" spans="1:14" x14ac:dyDescent="0.2">
      <c r="E71" s="5"/>
      <c r="F71" s="4"/>
      <c r="G71" s="4"/>
      <c r="H71" s="6"/>
      <c r="J71" s="32"/>
      <c r="K71" s="23"/>
      <c r="L71" s="32"/>
      <c r="M71" s="23"/>
      <c r="N71" s="34"/>
    </row>
    <row r="72" spans="1:14" x14ac:dyDescent="0.2">
      <c r="A72" s="8" t="s">
        <v>21</v>
      </c>
      <c r="F72" s="4"/>
      <c r="J72" s="32"/>
      <c r="K72" s="23"/>
      <c r="L72" s="32"/>
      <c r="M72" s="23"/>
      <c r="N72" s="34"/>
    </row>
    <row r="73" spans="1:14" x14ac:dyDescent="0.2">
      <c r="A73" s="5" t="s">
        <v>0</v>
      </c>
      <c r="B73" s="2" t="s">
        <v>22</v>
      </c>
      <c r="H73" s="3">
        <v>12</v>
      </c>
      <c r="I73" s="2" t="s">
        <v>17</v>
      </c>
      <c r="J73" s="27"/>
      <c r="K73" s="23">
        <f t="shared" si="4"/>
        <v>0</v>
      </c>
      <c r="L73" s="27"/>
      <c r="M73" s="23">
        <f t="shared" si="5"/>
        <v>0</v>
      </c>
      <c r="N73" s="34">
        <f t="shared" si="6"/>
        <v>0</v>
      </c>
    </row>
    <row r="74" spans="1:14" x14ac:dyDescent="0.2">
      <c r="J74" s="32"/>
      <c r="K74" s="23"/>
      <c r="L74" s="32"/>
      <c r="M74" s="23"/>
      <c r="N74" s="34"/>
    </row>
    <row r="75" spans="1:14" x14ac:dyDescent="0.2">
      <c r="A75" s="5" t="s">
        <v>1</v>
      </c>
      <c r="B75" s="2" t="s">
        <v>60</v>
      </c>
      <c r="J75" s="32"/>
      <c r="K75" s="23"/>
      <c r="L75" s="32"/>
      <c r="M75" s="23"/>
      <c r="N75" s="34"/>
    </row>
    <row r="76" spans="1:14" x14ac:dyDescent="0.2">
      <c r="C76" s="2" t="s">
        <v>61</v>
      </c>
      <c r="H76" s="3">
        <v>1</v>
      </c>
      <c r="I76" s="2" t="s">
        <v>4</v>
      </c>
      <c r="J76" s="27"/>
      <c r="K76" s="23">
        <f t="shared" si="4"/>
        <v>0</v>
      </c>
      <c r="L76" s="27"/>
      <c r="M76" s="23">
        <f t="shared" si="5"/>
        <v>0</v>
      </c>
      <c r="N76" s="34">
        <f t="shared" si="6"/>
        <v>0</v>
      </c>
    </row>
    <row r="77" spans="1:14" x14ac:dyDescent="0.2">
      <c r="C77" s="2" t="s">
        <v>62</v>
      </c>
      <c r="H77" s="3">
        <v>1</v>
      </c>
      <c r="I77" s="2" t="s">
        <v>4</v>
      </c>
      <c r="J77" s="27"/>
      <c r="K77" s="23">
        <f t="shared" si="4"/>
        <v>0</v>
      </c>
      <c r="L77" s="27"/>
      <c r="M77" s="23">
        <f t="shared" si="5"/>
        <v>0</v>
      </c>
      <c r="N77" s="34">
        <f t="shared" si="6"/>
        <v>0</v>
      </c>
    </row>
    <row r="78" spans="1:14" x14ac:dyDescent="0.2">
      <c r="C78" s="2" t="s">
        <v>63</v>
      </c>
      <c r="H78" s="3">
        <v>15</v>
      </c>
      <c r="I78" s="2" t="s">
        <v>4</v>
      </c>
      <c r="J78" s="27"/>
      <c r="K78" s="23">
        <f t="shared" si="4"/>
        <v>0</v>
      </c>
      <c r="L78" s="27"/>
      <c r="M78" s="23">
        <f t="shared" si="5"/>
        <v>0</v>
      </c>
      <c r="N78" s="34">
        <f t="shared" si="6"/>
        <v>0</v>
      </c>
    </row>
    <row r="79" spans="1:14" x14ac:dyDescent="0.2">
      <c r="C79" s="2" t="s">
        <v>64</v>
      </c>
      <c r="H79" s="3">
        <v>50</v>
      </c>
      <c r="I79" s="2" t="s">
        <v>5</v>
      </c>
      <c r="J79" s="27"/>
      <c r="K79" s="23">
        <f t="shared" si="4"/>
        <v>0</v>
      </c>
      <c r="L79" s="27"/>
      <c r="M79" s="23">
        <f t="shared" si="5"/>
        <v>0</v>
      </c>
      <c r="N79" s="34">
        <f t="shared" si="6"/>
        <v>0</v>
      </c>
    </row>
    <row r="80" spans="1:14" x14ac:dyDescent="0.2">
      <c r="C80" s="2" t="s">
        <v>65</v>
      </c>
      <c r="H80" s="3">
        <v>2</v>
      </c>
      <c r="I80" s="2" t="s">
        <v>13</v>
      </c>
      <c r="J80" s="27"/>
      <c r="K80" s="23">
        <f t="shared" si="4"/>
        <v>0</v>
      </c>
      <c r="L80" s="27"/>
      <c r="M80" s="23">
        <f t="shared" si="5"/>
        <v>0</v>
      </c>
      <c r="N80" s="34">
        <f t="shared" si="6"/>
        <v>0</v>
      </c>
    </row>
    <row r="81" spans="1:14" x14ac:dyDescent="0.2">
      <c r="J81" s="32"/>
      <c r="K81" s="23"/>
      <c r="L81" s="32"/>
      <c r="M81" s="23"/>
      <c r="N81" s="34"/>
    </row>
    <row r="82" spans="1:14" x14ac:dyDescent="0.2">
      <c r="A82" s="5" t="s">
        <v>2</v>
      </c>
      <c r="B82" s="2" t="s">
        <v>68</v>
      </c>
      <c r="H82" s="3">
        <v>1</v>
      </c>
      <c r="I82" s="2" t="s">
        <v>4</v>
      </c>
      <c r="J82" s="27"/>
      <c r="K82" s="23">
        <f t="shared" si="4"/>
        <v>0</v>
      </c>
      <c r="L82" s="27"/>
      <c r="M82" s="23">
        <f t="shared" si="5"/>
        <v>0</v>
      </c>
      <c r="N82" s="34">
        <f t="shared" si="6"/>
        <v>0</v>
      </c>
    </row>
    <row r="83" spans="1:14" x14ac:dyDescent="0.2">
      <c r="J83" s="32"/>
      <c r="K83" s="23"/>
      <c r="L83" s="32"/>
      <c r="M83" s="23"/>
      <c r="N83" s="34"/>
    </row>
    <row r="84" spans="1:14" x14ac:dyDescent="0.2">
      <c r="A84" s="5" t="s">
        <v>7</v>
      </c>
      <c r="B84" s="2" t="s">
        <v>87</v>
      </c>
      <c r="J84" s="32"/>
      <c r="K84" s="23"/>
      <c r="L84" s="32"/>
      <c r="M84" s="23"/>
      <c r="N84" s="34"/>
    </row>
    <row r="85" spans="1:14" x14ac:dyDescent="0.2">
      <c r="C85" s="41" t="s">
        <v>88</v>
      </c>
      <c r="J85" s="32"/>
      <c r="K85" s="23"/>
      <c r="L85" s="32"/>
      <c r="M85" s="23"/>
      <c r="N85" s="34"/>
    </row>
    <row r="86" spans="1:14" x14ac:dyDescent="0.2">
      <c r="C86" s="2" t="s">
        <v>89</v>
      </c>
      <c r="H86" s="3">
        <v>30</v>
      </c>
      <c r="I86" s="2" t="s">
        <v>5</v>
      </c>
      <c r="J86" s="27"/>
      <c r="K86" s="23">
        <f>J86*H86</f>
        <v>0</v>
      </c>
      <c r="L86" s="27"/>
      <c r="M86" s="23">
        <f>L86*H86</f>
        <v>0</v>
      </c>
      <c r="N86" s="34">
        <f>K86+M86</f>
        <v>0</v>
      </c>
    </row>
    <row r="87" spans="1:14" x14ac:dyDescent="0.2">
      <c r="C87" s="2" t="s">
        <v>90</v>
      </c>
      <c r="H87" s="3">
        <v>50</v>
      </c>
      <c r="I87" s="2" t="s">
        <v>5</v>
      </c>
      <c r="J87" s="27"/>
      <c r="K87" s="23">
        <f t="shared" ref="K87:K96" si="7">J87*H87</f>
        <v>0</v>
      </c>
      <c r="L87" s="27"/>
      <c r="M87" s="23">
        <f t="shared" ref="M87:M96" si="8">L87*H87</f>
        <v>0</v>
      </c>
      <c r="N87" s="34">
        <f t="shared" ref="N87:N96" si="9">K87+M87</f>
        <v>0</v>
      </c>
    </row>
    <row r="88" spans="1:14" x14ac:dyDescent="0.2">
      <c r="C88" s="2" t="s">
        <v>91</v>
      </c>
      <c r="H88" s="3">
        <v>50</v>
      </c>
      <c r="I88" s="2" t="s">
        <v>5</v>
      </c>
      <c r="J88" s="27"/>
      <c r="K88" s="23">
        <f t="shared" si="7"/>
        <v>0</v>
      </c>
      <c r="L88" s="27"/>
      <c r="M88" s="23">
        <f t="shared" si="8"/>
        <v>0</v>
      </c>
      <c r="N88" s="34">
        <f t="shared" si="9"/>
        <v>0</v>
      </c>
    </row>
    <row r="89" spans="1:14" x14ac:dyDescent="0.2">
      <c r="C89" s="2" t="s">
        <v>92</v>
      </c>
      <c r="H89" s="3">
        <v>30</v>
      </c>
      <c r="I89" s="2" t="s">
        <v>5</v>
      </c>
      <c r="J89" s="27"/>
      <c r="K89" s="23">
        <f t="shared" si="7"/>
        <v>0</v>
      </c>
      <c r="L89" s="27"/>
      <c r="M89" s="23">
        <f t="shared" si="8"/>
        <v>0</v>
      </c>
      <c r="N89" s="34">
        <f t="shared" si="9"/>
        <v>0</v>
      </c>
    </row>
    <row r="90" spans="1:14" x14ac:dyDescent="0.2">
      <c r="C90" s="2" t="s">
        <v>93</v>
      </c>
      <c r="H90" s="3">
        <v>22</v>
      </c>
      <c r="I90" s="2" t="s">
        <v>5</v>
      </c>
      <c r="J90" s="27"/>
      <c r="K90" s="23">
        <f t="shared" si="7"/>
        <v>0</v>
      </c>
      <c r="L90" s="27"/>
      <c r="M90" s="23">
        <f t="shared" si="8"/>
        <v>0</v>
      </c>
      <c r="N90" s="34">
        <f t="shared" si="9"/>
        <v>0</v>
      </c>
    </row>
    <row r="91" spans="1:14" x14ac:dyDescent="0.2">
      <c r="C91" s="2" t="s">
        <v>100</v>
      </c>
      <c r="H91" s="3">
        <v>10</v>
      </c>
      <c r="I91" s="2" t="s">
        <v>5</v>
      </c>
      <c r="J91" s="27"/>
      <c r="K91" s="23">
        <f t="shared" si="7"/>
        <v>0</v>
      </c>
      <c r="L91" s="27"/>
      <c r="M91" s="23">
        <f t="shared" si="8"/>
        <v>0</v>
      </c>
      <c r="N91" s="34">
        <f t="shared" si="9"/>
        <v>0</v>
      </c>
    </row>
    <row r="92" spans="1:14" x14ac:dyDescent="0.2">
      <c r="C92" s="2" t="s">
        <v>94</v>
      </c>
      <c r="H92" s="3">
        <v>2</v>
      </c>
      <c r="I92" s="2" t="s">
        <v>4</v>
      </c>
      <c r="J92" s="27"/>
      <c r="K92" s="23">
        <f t="shared" si="7"/>
        <v>0</v>
      </c>
      <c r="L92" s="27"/>
      <c r="M92" s="23">
        <f t="shared" si="8"/>
        <v>0</v>
      </c>
      <c r="N92" s="34">
        <f t="shared" si="9"/>
        <v>0</v>
      </c>
    </row>
    <row r="93" spans="1:14" x14ac:dyDescent="0.2">
      <c r="C93" s="2" t="s">
        <v>95</v>
      </c>
      <c r="H93" s="3">
        <v>2</v>
      </c>
      <c r="I93" s="2" t="s">
        <v>4</v>
      </c>
      <c r="J93" s="27"/>
      <c r="K93" s="23">
        <f t="shared" si="7"/>
        <v>0</v>
      </c>
      <c r="L93" s="27"/>
      <c r="M93" s="23">
        <f t="shared" si="8"/>
        <v>0</v>
      </c>
      <c r="N93" s="34">
        <f t="shared" si="9"/>
        <v>0</v>
      </c>
    </row>
    <row r="94" spans="1:14" x14ac:dyDescent="0.2">
      <c r="C94" s="2" t="s">
        <v>96</v>
      </c>
      <c r="H94" s="3">
        <v>2</v>
      </c>
      <c r="I94" s="2" t="s">
        <v>4</v>
      </c>
      <c r="J94" s="27"/>
      <c r="K94" s="23">
        <f t="shared" si="7"/>
        <v>0</v>
      </c>
      <c r="L94" s="27"/>
      <c r="M94" s="23">
        <f t="shared" si="8"/>
        <v>0</v>
      </c>
      <c r="N94" s="34">
        <f t="shared" si="9"/>
        <v>0</v>
      </c>
    </row>
    <row r="95" spans="1:14" x14ac:dyDescent="0.2">
      <c r="C95" s="2" t="s">
        <v>97</v>
      </c>
      <c r="H95" s="3">
        <v>25</v>
      </c>
      <c r="I95" s="2" t="s">
        <v>5</v>
      </c>
      <c r="J95" s="27"/>
      <c r="K95" s="23">
        <f t="shared" si="7"/>
        <v>0</v>
      </c>
      <c r="L95" s="27"/>
      <c r="M95" s="23">
        <f t="shared" si="8"/>
        <v>0</v>
      </c>
      <c r="N95" s="34">
        <f t="shared" si="9"/>
        <v>0</v>
      </c>
    </row>
    <row r="96" spans="1:14" x14ac:dyDescent="0.2">
      <c r="C96" s="2" t="s">
        <v>98</v>
      </c>
      <c r="H96" s="3">
        <v>1</v>
      </c>
      <c r="I96" s="2" t="s">
        <v>99</v>
      </c>
      <c r="J96" s="27"/>
      <c r="K96" s="23">
        <f t="shared" si="7"/>
        <v>0</v>
      </c>
      <c r="L96" s="27"/>
      <c r="M96" s="23">
        <f t="shared" si="8"/>
        <v>0</v>
      </c>
      <c r="N96" s="34">
        <f t="shared" si="9"/>
        <v>0</v>
      </c>
    </row>
    <row r="97" spans="1:14" x14ac:dyDescent="0.2">
      <c r="J97" s="32"/>
      <c r="K97" s="40"/>
      <c r="L97" s="32"/>
      <c r="M97" s="23"/>
      <c r="N97" s="34"/>
    </row>
    <row r="98" spans="1:14" x14ac:dyDescent="0.2">
      <c r="J98" s="32"/>
      <c r="K98" s="23"/>
      <c r="L98" s="32"/>
      <c r="M98" s="23"/>
      <c r="N98" s="34"/>
    </row>
    <row r="99" spans="1:14" x14ac:dyDescent="0.2">
      <c r="A99" s="5" t="s">
        <v>8</v>
      </c>
      <c r="B99" s="2" t="s">
        <v>15</v>
      </c>
      <c r="H99" s="3">
        <v>18</v>
      </c>
      <c r="I99" s="2" t="s">
        <v>17</v>
      </c>
      <c r="J99" s="27"/>
      <c r="K99" s="23">
        <f t="shared" si="4"/>
        <v>0</v>
      </c>
      <c r="L99" s="27"/>
      <c r="M99" s="23">
        <f t="shared" si="5"/>
        <v>0</v>
      </c>
      <c r="N99" s="34">
        <f t="shared" si="6"/>
        <v>0</v>
      </c>
    </row>
    <row r="100" spans="1:14" x14ac:dyDescent="0.2">
      <c r="J100" s="32"/>
      <c r="K100" s="23"/>
      <c r="L100" s="32"/>
      <c r="M100" s="23"/>
      <c r="N100" s="34"/>
    </row>
    <row r="101" spans="1:14" x14ac:dyDescent="0.2">
      <c r="A101" s="5" t="s">
        <v>38</v>
      </c>
      <c r="B101" s="2" t="s">
        <v>16</v>
      </c>
      <c r="H101" s="3">
        <v>12</v>
      </c>
      <c r="I101" s="2" t="s">
        <v>17</v>
      </c>
      <c r="J101" s="27"/>
      <c r="K101" s="23">
        <f t="shared" si="4"/>
        <v>0</v>
      </c>
      <c r="L101" s="27"/>
      <c r="M101" s="23">
        <f t="shared" si="5"/>
        <v>0</v>
      </c>
      <c r="N101" s="34">
        <f t="shared" si="6"/>
        <v>0</v>
      </c>
    </row>
    <row r="102" spans="1:14" x14ac:dyDescent="0.2">
      <c r="J102" s="32"/>
      <c r="K102" s="23"/>
      <c r="L102" s="32"/>
      <c r="M102" s="23"/>
      <c r="N102" s="34"/>
    </row>
    <row r="103" spans="1:14" ht="11.25" customHeight="1" x14ac:dyDescent="0.2">
      <c r="A103" s="5" t="s">
        <v>40</v>
      </c>
      <c r="B103" s="2" t="s">
        <v>19</v>
      </c>
      <c r="H103" s="3">
        <v>4</v>
      </c>
      <c r="I103" s="2" t="s">
        <v>17</v>
      </c>
      <c r="J103" s="27"/>
      <c r="K103" s="23">
        <f t="shared" si="4"/>
        <v>0</v>
      </c>
      <c r="L103" s="27"/>
      <c r="M103" s="23">
        <f t="shared" si="5"/>
        <v>0</v>
      </c>
      <c r="N103" s="34">
        <f t="shared" si="6"/>
        <v>0</v>
      </c>
    </row>
    <row r="104" spans="1:14" x14ac:dyDescent="0.2">
      <c r="J104" s="32"/>
      <c r="K104" s="23"/>
      <c r="L104" s="32"/>
      <c r="M104" s="23"/>
      <c r="N104" s="34"/>
    </row>
    <row r="105" spans="1:14" ht="11.25" customHeight="1" x14ac:dyDescent="0.2">
      <c r="A105" s="5" t="s">
        <v>41</v>
      </c>
      <c r="B105" s="2" t="s">
        <v>11</v>
      </c>
      <c r="J105" s="32"/>
      <c r="K105" s="23"/>
      <c r="L105" s="32"/>
      <c r="M105" s="23"/>
      <c r="N105" s="34"/>
    </row>
    <row r="106" spans="1:14" s="5" customFormat="1" ht="12.75" thickBot="1" x14ac:dyDescent="0.25">
      <c r="B106" s="2"/>
      <c r="C106" s="2"/>
      <c r="D106" s="2" t="s">
        <v>12</v>
      </c>
      <c r="E106" s="2"/>
      <c r="F106" s="2"/>
      <c r="G106" s="2"/>
      <c r="H106" s="9">
        <v>2</v>
      </c>
      <c r="I106" s="2" t="s">
        <v>13</v>
      </c>
      <c r="J106" s="28"/>
      <c r="K106" s="23">
        <f t="shared" si="4"/>
        <v>0</v>
      </c>
      <c r="L106" s="28"/>
      <c r="M106" s="23">
        <f t="shared" si="5"/>
        <v>0</v>
      </c>
      <c r="N106" s="34">
        <f t="shared" si="6"/>
        <v>0</v>
      </c>
    </row>
    <row r="107" spans="1:14" ht="12.75" thickBot="1" x14ac:dyDescent="0.25">
      <c r="A107" s="39" t="s">
        <v>85</v>
      </c>
      <c r="B107" s="35"/>
      <c r="C107" s="35"/>
      <c r="D107" s="35"/>
      <c r="E107" s="35"/>
      <c r="F107" s="35"/>
      <c r="G107" s="35"/>
      <c r="H107" s="36"/>
      <c r="I107" s="35"/>
      <c r="J107" s="37"/>
      <c r="K107" s="37">
        <f>SUM(K3:K106)</f>
        <v>0</v>
      </c>
      <c r="L107" s="37"/>
      <c r="M107" s="37">
        <f>SUM(M3:M106)</f>
        <v>0</v>
      </c>
      <c r="N107" s="38">
        <f>SUM(N3:N106)</f>
        <v>0</v>
      </c>
    </row>
  </sheetData>
  <pageMargins left="1.07" right="0.36" top="0.5" bottom="0.62" header="0.39" footer="0.41"/>
  <pageSetup paperSize="9" scale="55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 výměr</vt:lpstr>
      <vt:lpstr>'výkaz výměr'!Oblast_tisku</vt:lpstr>
    </vt:vector>
  </TitlesOfParts>
  <Company>ARMEX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D.Florian</dc:creator>
  <cp:lastModifiedBy>Kubáková Tereza</cp:lastModifiedBy>
  <cp:lastPrinted>2024-05-29T08:27:47Z</cp:lastPrinted>
  <dcterms:created xsi:type="dcterms:W3CDTF">2003-02-14T13:58:47Z</dcterms:created>
  <dcterms:modified xsi:type="dcterms:W3CDTF">2024-06-05T11:19:16Z</dcterms:modified>
</cp:coreProperties>
</file>