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955" windowHeight="11655"/>
  </bookViews>
  <sheets>
    <sheet name="maloodběr" sheetId="1" r:id="rId1"/>
    <sheet name="středoodběr" sheetId="2" r:id="rId2"/>
  </sheets>
  <calcPr calcId="145621"/>
</workbook>
</file>

<file path=xl/calcChain.xml><?xml version="1.0" encoding="utf-8"?>
<calcChain xmlns="http://schemas.openxmlformats.org/spreadsheetml/2006/main">
  <c r="BM4" i="2" l="1"/>
  <c r="BQ4" i="2" s="1"/>
  <c r="BC7" i="1" l="1"/>
  <c r="BC23" i="1" s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6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AM23" i="1"/>
</calcChain>
</file>

<file path=xl/sharedStrings.xml><?xml version="1.0" encoding="utf-8"?>
<sst xmlns="http://schemas.openxmlformats.org/spreadsheetml/2006/main" count="605" uniqueCount="206">
  <si>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</si>
  <si>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</si>
  <si>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</si>
  <si>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</si>
  <si>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</si>
  <si>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</si>
  <si>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</si>
  <si>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</si>
  <si>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</si>
  <si>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</si>
  <si>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</si>
  <si>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</si>
  <si>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</si>
  <si>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</si>
  <si>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</si>
  <si>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</si>
  <si>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</si>
  <si>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</si>
  <si>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</si>
  <si>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</si>
  <si>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</si>
  <si>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</si>
  <si>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</si>
  <si>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</si>
  <si>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</si>
  <si>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</si>
  <si>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</si>
  <si>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</si>
  <si>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</si>
  <si>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</si>
  <si>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</si>
  <si>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</si>
  <si>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2017 (MWh)</t>
  </si>
  <si>
    <t>Únor 2017 (MWh)</t>
  </si>
  <si>
    <t>Březen 2017 (MWh)</t>
  </si>
  <si>
    <t>Duben 2017 (MWh)</t>
  </si>
  <si>
    <t>Květen 2017 (MWh)</t>
  </si>
  <si>
    <t>Červen 2017 (MWh)</t>
  </si>
  <si>
    <t>Červenec 2017 (MWh)</t>
  </si>
  <si>
    <t>Srpen 2017 (MWh)</t>
  </si>
  <si>
    <t>Září 2017 (MWh)</t>
  </si>
  <si>
    <t>Říjen 2017 (MWh)</t>
  </si>
  <si>
    <t>Listopad 2017 (MWh)</t>
  </si>
  <si>
    <t>Prosinec 2017 (MWh)</t>
  </si>
  <si>
    <t>Město Pelhřimov</t>
  </si>
  <si>
    <t>00248801</t>
  </si>
  <si>
    <t>CZ00248801</t>
  </si>
  <si>
    <t>Masarykovo náměstí</t>
  </si>
  <si>
    <t>Pelhřimov</t>
  </si>
  <si>
    <t>starosta</t>
  </si>
  <si>
    <t>E.ON</t>
  </si>
  <si>
    <t>27ZG900Z1008819A</t>
  </si>
  <si>
    <t>Masarykovo náměstí 1/0</t>
  </si>
  <si>
    <t>Jindřich</t>
  </si>
  <si>
    <t>Vaňkát</t>
  </si>
  <si>
    <t>kontaktní osoba</t>
  </si>
  <si>
    <t>vankat@mupe.cz</t>
  </si>
  <si>
    <t>27-622101359/0800</t>
  </si>
  <si>
    <t>měsíčně</t>
  </si>
  <si>
    <t>ANO</t>
  </si>
  <si>
    <t>bankovní převod</t>
  </si>
  <si>
    <t>rok</t>
  </si>
  <si>
    <t>27ZG900Z1008285L</t>
  </si>
  <si>
    <t>Kulturní zařízení města Pelhřimova, p.o.</t>
  </si>
  <si>
    <t>00374580</t>
  </si>
  <si>
    <t>Třída Legií</t>
  </si>
  <si>
    <t>Mgr. Martin</t>
  </si>
  <si>
    <t>Ecler</t>
  </si>
  <si>
    <t>ředitel</t>
  </si>
  <si>
    <t>reditel@kzpe.cz</t>
  </si>
  <si>
    <t>Kult.zař.</t>
  </si>
  <si>
    <t>Solní</t>
  </si>
  <si>
    <t>27ZG900Z1000284Q</t>
  </si>
  <si>
    <t>Třída Legií 1115/0</t>
  </si>
  <si>
    <t>Ing. Luděk</t>
  </si>
  <si>
    <t>Šauer</t>
  </si>
  <si>
    <t>4534261/0100</t>
  </si>
  <si>
    <t>Technické služby města Pelhřimova, p.o.</t>
  </si>
  <si>
    <t>49056689</t>
  </si>
  <si>
    <t>Myslotínská</t>
  </si>
  <si>
    <t>Ing. Pavla</t>
  </si>
  <si>
    <t>Licehammerová</t>
  </si>
  <si>
    <t>licehammerova@tspe.cz</t>
  </si>
  <si>
    <t>TS Krásovy Domky</t>
  </si>
  <si>
    <t>Krásovy domky</t>
  </si>
  <si>
    <t>27ZG900Z10038253</t>
  </si>
  <si>
    <t>Myslotínská 1740/0</t>
  </si>
  <si>
    <t>23938261/0100</t>
  </si>
  <si>
    <t>27ZG900Z1010341Y</t>
  </si>
  <si>
    <t>27ZG900Z1009092R</t>
  </si>
  <si>
    <t>TS Myslotínská</t>
  </si>
  <si>
    <t>27ZG900Z1000076X</t>
  </si>
  <si>
    <t>TS Na Výslnuí</t>
  </si>
  <si>
    <t>Na Výsluní</t>
  </si>
  <si>
    <t>27ZG900Z1005271A</t>
  </si>
  <si>
    <t>Městská správa lesů Pelhřimov s.r.o.</t>
  </si>
  <si>
    <t>25156705</t>
  </si>
  <si>
    <t>CZ25156705</t>
  </si>
  <si>
    <t>K Silu</t>
  </si>
  <si>
    <t>Ing. Martin</t>
  </si>
  <si>
    <t>Kodeš</t>
  </si>
  <si>
    <t>prokurista</t>
  </si>
  <si>
    <t>Lesy</t>
  </si>
  <si>
    <t>K silu</t>
  </si>
  <si>
    <t>27ZG900Z1003559Z</t>
  </si>
  <si>
    <t>K Silu 1980/0</t>
  </si>
  <si>
    <t>Ing. Helena</t>
  </si>
  <si>
    <t>Pavlíková</t>
  </si>
  <si>
    <t>621127389/0800</t>
  </si>
  <si>
    <t>čtvrtletně</t>
  </si>
  <si>
    <t>Základní škola Pelhřimov, Komenského 1465, p.o.</t>
  </si>
  <si>
    <t>70876118</t>
  </si>
  <si>
    <t>Komenského</t>
  </si>
  <si>
    <t>Skořepa</t>
  </si>
  <si>
    <t>info@zskompe.cz</t>
  </si>
  <si>
    <t>ZŠ Komenského</t>
  </si>
  <si>
    <t>27ZG900Z1007500B</t>
  </si>
  <si>
    <t>Komenského 1465/0</t>
  </si>
  <si>
    <t>36122261/0100</t>
  </si>
  <si>
    <t>Základní škola Pelhřimov, Osvobození 1881, p.o.</t>
  </si>
  <si>
    <t>70876096</t>
  </si>
  <si>
    <t>Osvobození</t>
  </si>
  <si>
    <t>Mgr. Vladimíra</t>
  </si>
  <si>
    <t>Madronová</t>
  </si>
  <si>
    <t>ředitelka</t>
  </si>
  <si>
    <t>info@zsospe.cz</t>
  </si>
  <si>
    <t>ZŠ Osvobození</t>
  </si>
  <si>
    <t>27ZG900Z1010800S</t>
  </si>
  <si>
    <t>Osvobození 1881/0</t>
  </si>
  <si>
    <t>19-36421261/0100</t>
  </si>
  <si>
    <t>Mateřská škola Pelhřimov, p.o.</t>
  </si>
  <si>
    <t>70992681</t>
  </si>
  <si>
    <t>Pražská</t>
  </si>
  <si>
    <t>Mgr. Věra</t>
  </si>
  <si>
    <t>Harudová</t>
  </si>
  <si>
    <t>msprazska@mupe.cz</t>
  </si>
  <si>
    <t>MŠ</t>
  </si>
  <si>
    <t>Pod Náspem</t>
  </si>
  <si>
    <t>27ZG900Z10100605</t>
  </si>
  <si>
    <t>Pražská 767/0</t>
  </si>
  <si>
    <t>622697359/0800</t>
  </si>
  <si>
    <t>inkaso</t>
  </si>
  <si>
    <t>Základní umělecká škola, Pelhřimov, Pod Kalvárií 850, p.o.</t>
  </si>
  <si>
    <t>71235132</t>
  </si>
  <si>
    <t>Pod Kalvárií</t>
  </si>
  <si>
    <t>Pavel</t>
  </si>
  <si>
    <t>Knězů Dipl.um.</t>
  </si>
  <si>
    <t>reditel@zuspelhrimov.cz</t>
  </si>
  <si>
    <t>ZUŠ</t>
  </si>
  <si>
    <t>27ZG900Z1008158S</t>
  </si>
  <si>
    <t>Pod Kalvárií 850/0</t>
  </si>
  <si>
    <t>1300004446/7940</t>
  </si>
  <si>
    <t>Antonína Sovy</t>
  </si>
  <si>
    <t>27ZG900Z1006589B</t>
  </si>
  <si>
    <t>Dům dětí a mládeže, Pelhřimov, Třída legií 382, p.o.</t>
  </si>
  <si>
    <t>71235701</t>
  </si>
  <si>
    <t>Třída legií</t>
  </si>
  <si>
    <t>Bc. Libor</t>
  </si>
  <si>
    <t>Fišar</t>
  </si>
  <si>
    <t>ddm@pel.cz</t>
  </si>
  <si>
    <t>DDM</t>
  </si>
  <si>
    <t>27ZG900Z1007131G</t>
  </si>
  <si>
    <t>Třída legií 382/0</t>
  </si>
  <si>
    <t>35-1942180257/0100</t>
  </si>
  <si>
    <t>Školní jídelna Pelhřimov, Třída Legií 1421 p.o.</t>
  </si>
  <si>
    <t>70992657</t>
  </si>
  <si>
    <t>Vladimíra</t>
  </si>
  <si>
    <t>Ambrožová</t>
  </si>
  <si>
    <t>sjlegii@mupe.cz</t>
  </si>
  <si>
    <t>Šk. jídelna</t>
  </si>
  <si>
    <t>27ZG900Z1006944H</t>
  </si>
  <si>
    <t>Třída Legií 1421/0</t>
  </si>
  <si>
    <t>437261/0100</t>
  </si>
  <si>
    <t>Ing. František</t>
  </si>
  <si>
    <t>Kučera</t>
  </si>
  <si>
    <t>kucera.f@mupe.cz</t>
  </si>
  <si>
    <t>Celkem 2017 (MWh)</t>
  </si>
  <si>
    <t>Jaromír</t>
  </si>
  <si>
    <t>Kylsán</t>
  </si>
  <si>
    <t>kodes@mslpelhrimov.cz</t>
  </si>
  <si>
    <t>pavlikova@mslpelhrimov.cz</t>
  </si>
  <si>
    <t>Celkem 2018 (MWh)</t>
  </si>
  <si>
    <t>Celkem 2019 (MWh)</t>
  </si>
  <si>
    <t>Celkem 2020 (MWh)</t>
  </si>
  <si>
    <t>Celkem 2017-2020 (MWh)</t>
  </si>
  <si>
    <t xml:space="preserve"> </t>
  </si>
  <si>
    <t>Příloha č. 1 seznam OM zemní plyn</t>
  </si>
  <si>
    <t>Denní rezervovaná pevná kapacita (tis. m3/den)</t>
  </si>
  <si>
    <t>Charakter odběru</t>
  </si>
  <si>
    <t>Způsob napojení</t>
  </si>
  <si>
    <t>Domov pro seniory Pelhřimov, p.o.</t>
  </si>
  <si>
    <t>75136295</t>
  </si>
  <si>
    <t>CZ75136295</t>
  </si>
  <si>
    <t>Radětínská</t>
  </si>
  <si>
    <t>Jaroslava</t>
  </si>
  <si>
    <t>Kadlecová</t>
  </si>
  <si>
    <t>reditel@dpsp.cz</t>
  </si>
  <si>
    <t>Domov pro seniory</t>
  </si>
  <si>
    <t>27ZG900Z0111507M</t>
  </si>
  <si>
    <t>Z2 - spotřeba 1 a 4 čtvrtletí nad 75% roční spotřeby</t>
  </si>
  <si>
    <t>Místní síť</t>
  </si>
  <si>
    <t>Radětínská 2305/0</t>
  </si>
  <si>
    <t>Ing. Monika</t>
  </si>
  <si>
    <t>Miřátská</t>
  </si>
  <si>
    <t>1476146309/0800</t>
  </si>
  <si>
    <t>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</si>
</sst>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8"/>
      <color theme="3"/>
      <name val="Calibri Light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8" borderId="8" applyNumberFormat="0" applyFont="0" applyAlignment="0" applyProtection="0"/>
    <xf numFmtId="0" fontId="22" fillId="0" borderId="0" applyNumberFormat="0" applyFill="0" applyBorder="0" applyAlignment="0" applyProtection="0"/>
  </cellStyleXfs>
  <cellXfs count="44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3" fontId="18" fillId="0" borderId="10" xfId="0" applyNumberFormat="1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Fill="1"/>
    <xf numFmtId="49" fontId="0" fillId="0" borderId="10" xfId="0" applyNumberFormat="1" applyFill="1" applyBorder="1" applyAlignment="1">
      <alignment wrapText="1"/>
    </xf>
    <xf numFmtId="3" fontId="23" fillId="0" borderId="14" xfId="0" applyNumberFormat="1" applyFont="1" applyFill="1" applyBorder="1" applyAlignment="1">
      <alignment wrapText="1"/>
    </xf>
    <xf numFmtId="0" fontId="23" fillId="0" borderId="14" xfId="0" applyFont="1" applyFill="1" applyBorder="1" applyAlignment="1">
      <alignment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164" fontId="0" fillId="0" borderId="0" xfId="0" applyNumberFormat="1"/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7" fontId="19" fillId="34" borderId="10" xfId="0" applyNumberFormat="1" applyFont="1" applyFill="1" applyBorder="1" applyAlignment="1">
      <alignment horizontal="center" vertical="center" wrapText="1"/>
    </xf>
    <xf numFmtId="0" fontId="19" fillId="41" borderId="10" xfId="0" applyFont="1" applyFill="1" applyBorder="1" applyAlignment="1">
      <alignment horizontal="center" vertical="center" wrapText="1"/>
    </xf>
    <xf numFmtId="0" fontId="19" fillId="42" borderId="10" xfId="0" applyFont="1" applyFill="1" applyBorder="1" applyAlignment="1">
      <alignment horizontal="center" vertical="center" wrapText="1"/>
    </xf>
    <xf numFmtId="0" fontId="24" fillId="40" borderId="10" xfId="0" applyFont="1" applyFill="1" applyBorder="1" applyAlignment="1">
      <alignment horizontal="center" vertical="center" wrapText="1"/>
    </xf>
    <xf numFmtId="49" fontId="25" fillId="0" borderId="10" xfId="0" applyNumberFormat="1" applyFont="1" applyBorder="1" applyAlignment="1">
      <alignment wrapText="1"/>
    </xf>
    <xf numFmtId="0" fontId="25" fillId="0" borderId="10" xfId="0" applyFont="1" applyBorder="1" applyAlignment="1">
      <alignment wrapText="1"/>
    </xf>
    <xf numFmtId="165" fontId="25" fillId="0" borderId="10" xfId="0" applyNumberFormat="1" applyFont="1" applyBorder="1" applyAlignment="1">
      <alignment wrapText="1"/>
    </xf>
    <xf numFmtId="165" fontId="24" fillId="0" borderId="10" xfId="0" applyNumberFormat="1" applyFont="1" applyBorder="1" applyAlignment="1">
      <alignment wrapText="1"/>
    </xf>
    <xf numFmtId="0" fontId="14" fillId="0" borderId="0" xfId="0" applyFont="1"/>
    <xf numFmtId="165" fontId="18" fillId="0" borderId="10" xfId="0" applyNumberFormat="1" applyFont="1" applyFill="1" applyBorder="1" applyAlignment="1">
      <alignment wrapText="1"/>
    </xf>
    <xf numFmtId="165" fontId="19" fillId="0" borderId="10" xfId="0" applyNumberFormat="1" applyFont="1" applyFill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165" fontId="19" fillId="0" borderId="10" xfId="0" applyNumberFormat="1" applyFont="1" applyBorder="1" applyAlignment="1">
      <alignment wrapText="1"/>
    </xf>
    <xf numFmtId="165" fontId="18" fillId="0" borderId="0" xfId="0" applyNumberFormat="1" applyFont="1"/>
    <xf numFmtId="165" fontId="19" fillId="0" borderId="15" xfId="0" applyNumberFormat="1" applyFont="1" applyBorder="1"/>
    <xf numFmtId="165" fontId="24" fillId="0" borderId="10" xfId="0" applyNumberFormat="1" applyFont="1" applyFill="1" applyBorder="1" applyAlignment="1">
      <alignment wrapText="1"/>
    </xf>
    <xf numFmtId="165" fontId="25" fillId="0" borderId="0" xfId="0" applyNumberFormat="1" applyFont="1"/>
    <xf numFmtId="165" fontId="24" fillId="0" borderId="15" xfId="0" applyNumberFormat="1" applyFont="1" applyBorder="1"/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ázev 2" xfId="43"/>
    <cellStyle name="Neutrální" xfId="8" builtinId="28" customBuiltin="1"/>
    <cellStyle name="Normální" xfId="0" builtinId="0"/>
    <cellStyle name="Poznámka" xfId="15" builtinId="10" customBuiltin="1"/>
    <cellStyle name="Poznámka 2" xfId="42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ucera.f@mupe.cz" TargetMode="External"/><Relationship Id="rId1" Type="http://schemas.openxmlformats.org/officeDocument/2006/relationships/hyperlink" Target="mailto:kucera.f@mup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6"/>
  <sheetViews>
    <sheetView showGridLines="0" tabSelected="1" workbookViewId="0">
      <selection activeCell="A2" sqref="A2:R2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7.5703125" bestFit="1" customWidth="1"/>
    <col min="5" max="5" width="5" customWidth="1"/>
    <col min="6" max="6" width="3.85546875" customWidth="1"/>
    <col min="7" max="7" width="9" customWidth="1"/>
    <col min="8" max="8" width="6" customWidth="1"/>
    <col min="9" max="9" width="12.7109375" bestFit="1" customWidth="1"/>
    <col min="10" max="10" width="13.42578125" bestFit="1" customWidth="1"/>
    <col min="11" max="11" width="9.28515625" bestFit="1" customWidth="1"/>
    <col min="12" max="12" width="10.85546875" bestFit="1" customWidth="1"/>
    <col min="13" max="13" width="20.7109375" bestFit="1" customWidth="1"/>
    <col min="14" max="14" width="15.28515625" bestFit="1" customWidth="1"/>
    <col min="15" max="15" width="17.5703125" bestFit="1" customWidth="1"/>
    <col min="16" max="16" width="5" customWidth="1"/>
    <col min="17" max="17" width="3.85546875" customWidth="1"/>
    <col min="18" max="18" width="9" customWidth="1"/>
    <col min="19" max="19" width="6" customWidth="1"/>
    <col min="20" max="20" width="9.5703125" bestFit="1" customWidth="1"/>
    <col min="21" max="21" width="17.42578125" bestFit="1" customWidth="1"/>
    <col min="22" max="22" width="28.28515625" customWidth="1"/>
    <col min="23" max="23" width="22.28515625" customWidth="1"/>
    <col min="24" max="27" width="12" customWidth="1"/>
    <col min="28" max="28" width="19.140625" customWidth="1"/>
    <col min="29" max="29" width="12" customWidth="1"/>
    <col min="30" max="30" width="18.28515625" customWidth="1"/>
    <col min="31" max="31" width="21.28515625" customWidth="1"/>
    <col min="32" max="33" width="12" customWidth="1"/>
    <col min="34" max="34" width="15.5703125" customWidth="1"/>
    <col min="35" max="35" width="8.42578125" customWidth="1"/>
    <col min="36" max="36" width="9.85546875" customWidth="1"/>
    <col min="37" max="37" width="16.28515625" customWidth="1"/>
    <col min="38" max="38" width="8" customWidth="1"/>
    <col min="39" max="55" width="9.7109375" customWidth="1"/>
  </cols>
  <sheetData>
    <row r="2" spans="1:55" ht="18" customHeight="1" x14ac:dyDescent="0.25">
      <c r="A2" s="25" t="s">
        <v>186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4" spans="1:55" ht="15" customHeight="1" x14ac:dyDescent="0.25">
      <c r="A4" s="22" t="s">
        <v>0</v>
      </c>
      <c r="B4" s="23"/>
      <c r="C4" s="23"/>
      <c r="D4" s="23"/>
      <c r="E4" s="23"/>
      <c r="F4" s="23"/>
      <c r="G4" s="23"/>
      <c r="H4" s="24"/>
      <c r="I4" s="22" t="s">
        <v>1</v>
      </c>
      <c r="J4" s="23"/>
      <c r="K4" s="23"/>
      <c r="L4" s="23"/>
      <c r="M4" s="24"/>
      <c r="N4" s="22" t="s">
        <v>2</v>
      </c>
      <c r="O4" s="23"/>
      <c r="P4" s="23"/>
      <c r="Q4" s="23"/>
      <c r="R4" s="23"/>
      <c r="S4" s="23"/>
      <c r="T4" s="23"/>
      <c r="U4" s="23"/>
      <c r="V4" s="22" t="s">
        <v>3</v>
      </c>
      <c r="W4" s="23"/>
      <c r="X4" s="23"/>
      <c r="Y4" s="24"/>
      <c r="Z4" s="22" t="s">
        <v>4</v>
      </c>
      <c r="AA4" s="23"/>
      <c r="AB4" s="23"/>
      <c r="AC4" s="23"/>
      <c r="AD4" s="24"/>
      <c r="AE4" s="22" t="s">
        <v>5</v>
      </c>
      <c r="AF4" s="23"/>
      <c r="AG4" s="23"/>
      <c r="AH4" s="23"/>
      <c r="AI4" s="23"/>
      <c r="AJ4" s="23"/>
      <c r="AK4" s="23"/>
      <c r="AL4" s="24"/>
      <c r="AM4" s="22" t="s">
        <v>6</v>
      </c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</row>
    <row r="5" spans="1:55" ht="66.75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21</v>
      </c>
      <c r="U5" s="1" t="s">
        <v>22</v>
      </c>
      <c r="V5" s="1" t="s">
        <v>7</v>
      </c>
      <c r="W5" s="1" t="s">
        <v>23</v>
      </c>
      <c r="X5" s="1" t="s">
        <v>13</v>
      </c>
      <c r="Y5" s="1" t="s">
        <v>14</v>
      </c>
      <c r="Z5" s="1" t="s">
        <v>15</v>
      </c>
      <c r="AA5" s="1" t="s">
        <v>16</v>
      </c>
      <c r="AB5" s="1" t="s">
        <v>17</v>
      </c>
      <c r="AC5" s="1" t="s">
        <v>18</v>
      </c>
      <c r="AD5" s="1" t="s">
        <v>19</v>
      </c>
      <c r="AE5" s="1" t="s">
        <v>24</v>
      </c>
      <c r="AF5" s="1" t="s">
        <v>25</v>
      </c>
      <c r="AG5" s="1" t="s">
        <v>26</v>
      </c>
      <c r="AH5" s="1" t="s">
        <v>27</v>
      </c>
      <c r="AI5" s="1" t="s">
        <v>28</v>
      </c>
      <c r="AJ5" s="1" t="s">
        <v>29</v>
      </c>
      <c r="AK5" s="1" t="s">
        <v>30</v>
      </c>
      <c r="AL5" s="1" t="s">
        <v>31</v>
      </c>
      <c r="AM5" s="2" t="s">
        <v>32</v>
      </c>
      <c r="AN5" s="2" t="s">
        <v>33</v>
      </c>
      <c r="AO5" s="2" t="s">
        <v>34</v>
      </c>
      <c r="AP5" s="2" t="s">
        <v>35</v>
      </c>
      <c r="AQ5" s="2" t="s">
        <v>36</v>
      </c>
      <c r="AR5" s="2" t="s">
        <v>37</v>
      </c>
      <c r="AS5" s="2" t="s">
        <v>38</v>
      </c>
      <c r="AT5" s="2" t="s">
        <v>39</v>
      </c>
      <c r="AU5" s="2" t="s">
        <v>40</v>
      </c>
      <c r="AV5" s="2" t="s">
        <v>41</v>
      </c>
      <c r="AW5" s="2" t="s">
        <v>42</v>
      </c>
      <c r="AX5" s="2" t="s">
        <v>43</v>
      </c>
      <c r="AY5" s="17" t="s">
        <v>176</v>
      </c>
      <c r="AZ5" s="18" t="s">
        <v>181</v>
      </c>
      <c r="BA5" s="19" t="s">
        <v>182</v>
      </c>
      <c r="BB5" s="20" t="s">
        <v>183</v>
      </c>
      <c r="BC5" s="29" t="s">
        <v>184</v>
      </c>
    </row>
    <row r="6" spans="1:55" s="13" customFormat="1" ht="27" customHeight="1" x14ac:dyDescent="0.25">
      <c r="A6" s="9" t="s">
        <v>44</v>
      </c>
      <c r="B6" s="10" t="s">
        <v>45</v>
      </c>
      <c r="C6" s="10" t="s">
        <v>46</v>
      </c>
      <c r="D6" s="9" t="s">
        <v>47</v>
      </c>
      <c r="E6" s="9">
        <v>1</v>
      </c>
      <c r="F6" s="9">
        <v>0</v>
      </c>
      <c r="G6" s="9" t="s">
        <v>48</v>
      </c>
      <c r="H6" s="9">
        <v>39301</v>
      </c>
      <c r="I6" s="9" t="s">
        <v>173</v>
      </c>
      <c r="J6" s="9" t="s">
        <v>174</v>
      </c>
      <c r="K6" s="9" t="s">
        <v>49</v>
      </c>
      <c r="L6" s="11">
        <v>565351390</v>
      </c>
      <c r="M6" s="9" t="s">
        <v>175</v>
      </c>
      <c r="N6" s="9" t="s">
        <v>44</v>
      </c>
      <c r="O6" s="9" t="s">
        <v>47</v>
      </c>
      <c r="P6" s="9">
        <v>1</v>
      </c>
      <c r="Q6" s="12"/>
      <c r="R6" s="9" t="s">
        <v>48</v>
      </c>
      <c r="S6" s="9">
        <v>39301</v>
      </c>
      <c r="T6" s="9" t="s">
        <v>50</v>
      </c>
      <c r="U6" s="10" t="s">
        <v>51</v>
      </c>
      <c r="V6" s="9" t="s">
        <v>44</v>
      </c>
      <c r="W6" s="9" t="s">
        <v>52</v>
      </c>
      <c r="X6" s="9" t="s">
        <v>48</v>
      </c>
      <c r="Y6" s="9">
        <v>39301</v>
      </c>
      <c r="Z6" s="9" t="s">
        <v>53</v>
      </c>
      <c r="AA6" s="9" t="s">
        <v>54</v>
      </c>
      <c r="AB6" s="9" t="s">
        <v>55</v>
      </c>
      <c r="AC6" s="11">
        <v>565351132</v>
      </c>
      <c r="AD6" s="9" t="s">
        <v>56</v>
      </c>
      <c r="AE6" s="9" t="s">
        <v>57</v>
      </c>
      <c r="AF6" s="9" t="s">
        <v>58</v>
      </c>
      <c r="AG6" s="9" t="s">
        <v>59</v>
      </c>
      <c r="AH6" s="9" t="s">
        <v>60</v>
      </c>
      <c r="AI6" s="9" t="s">
        <v>61</v>
      </c>
      <c r="AJ6" s="9" t="s">
        <v>59</v>
      </c>
      <c r="AK6" s="9" t="s">
        <v>60</v>
      </c>
      <c r="AL6" s="9" t="s">
        <v>59</v>
      </c>
      <c r="AM6" s="35">
        <v>17.222000000000001</v>
      </c>
      <c r="AN6" s="35">
        <v>14.718999999999999</v>
      </c>
      <c r="AO6" s="35">
        <v>11.351000000000001</v>
      </c>
      <c r="AP6" s="35">
        <v>8.1780000000000008</v>
      </c>
      <c r="AQ6" s="35">
        <v>3.9550000000000001</v>
      </c>
      <c r="AR6" s="35">
        <v>1.885</v>
      </c>
      <c r="AS6" s="35">
        <v>1.669</v>
      </c>
      <c r="AT6" s="35">
        <v>1.669</v>
      </c>
      <c r="AU6" s="35">
        <v>6.0359999999999996</v>
      </c>
      <c r="AV6" s="35">
        <v>7.0350000000000001</v>
      </c>
      <c r="AW6" s="35">
        <v>10.815</v>
      </c>
      <c r="AX6" s="35">
        <v>18.468</v>
      </c>
      <c r="AY6" s="36">
        <v>103.002</v>
      </c>
      <c r="AZ6" s="36">
        <v>103.002</v>
      </c>
      <c r="BA6" s="36">
        <v>103.002</v>
      </c>
      <c r="BB6" s="36">
        <v>103.002</v>
      </c>
      <c r="BC6" s="41">
        <f>SUM(AY6:BB6)</f>
        <v>412.00799999999998</v>
      </c>
    </row>
    <row r="7" spans="1:55" s="13" customFormat="1" ht="27" customHeight="1" x14ac:dyDescent="0.25">
      <c r="A7" s="9" t="s">
        <v>44</v>
      </c>
      <c r="B7" s="10" t="s">
        <v>45</v>
      </c>
      <c r="C7" s="10" t="s">
        <v>46</v>
      </c>
      <c r="D7" s="9" t="s">
        <v>47</v>
      </c>
      <c r="E7" s="9">
        <v>1</v>
      </c>
      <c r="F7" s="9">
        <v>0</v>
      </c>
      <c r="G7" s="9" t="s">
        <v>48</v>
      </c>
      <c r="H7" s="9">
        <v>39301</v>
      </c>
      <c r="I7" s="9" t="s">
        <v>173</v>
      </c>
      <c r="J7" s="9" t="s">
        <v>174</v>
      </c>
      <c r="K7" s="9" t="s">
        <v>49</v>
      </c>
      <c r="L7" s="11">
        <v>565351390</v>
      </c>
      <c r="M7" s="9" t="s">
        <v>175</v>
      </c>
      <c r="N7" s="9" t="s">
        <v>44</v>
      </c>
      <c r="O7" s="9" t="s">
        <v>47</v>
      </c>
      <c r="P7" s="9">
        <v>3</v>
      </c>
      <c r="Q7" s="12"/>
      <c r="R7" s="9" t="s">
        <v>48</v>
      </c>
      <c r="S7" s="9">
        <v>39301</v>
      </c>
      <c r="T7" s="9" t="s">
        <v>50</v>
      </c>
      <c r="U7" s="10" t="s">
        <v>62</v>
      </c>
      <c r="V7" s="9" t="s">
        <v>44</v>
      </c>
      <c r="W7" s="9" t="s">
        <v>52</v>
      </c>
      <c r="X7" s="9" t="s">
        <v>48</v>
      </c>
      <c r="Y7" s="9">
        <v>39301</v>
      </c>
      <c r="Z7" s="9" t="s">
        <v>53</v>
      </c>
      <c r="AA7" s="9" t="s">
        <v>54</v>
      </c>
      <c r="AB7" s="9" t="s">
        <v>55</v>
      </c>
      <c r="AC7" s="11">
        <v>565351132</v>
      </c>
      <c r="AD7" s="9" t="s">
        <v>56</v>
      </c>
      <c r="AE7" s="9" t="s">
        <v>57</v>
      </c>
      <c r="AF7" s="9" t="s">
        <v>58</v>
      </c>
      <c r="AG7" s="9" t="s">
        <v>59</v>
      </c>
      <c r="AH7" s="9" t="s">
        <v>60</v>
      </c>
      <c r="AI7" s="9" t="s">
        <v>61</v>
      </c>
      <c r="AJ7" s="9" t="s">
        <v>59</v>
      </c>
      <c r="AK7" s="9" t="s">
        <v>60</v>
      </c>
      <c r="AL7" s="9" t="s">
        <v>59</v>
      </c>
      <c r="AM7" s="35">
        <v>8.0050000000000008</v>
      </c>
      <c r="AN7" s="35">
        <v>7.23</v>
      </c>
      <c r="AO7" s="35">
        <v>8.0050000000000008</v>
      </c>
      <c r="AP7" s="35">
        <v>7.7469999999999999</v>
      </c>
      <c r="AQ7" s="35">
        <v>8.0050000000000008</v>
      </c>
      <c r="AR7" s="35">
        <v>7.7469999999999999</v>
      </c>
      <c r="AS7" s="35">
        <v>8.0050000000000008</v>
      </c>
      <c r="AT7" s="35">
        <v>8.0050000000000008</v>
      </c>
      <c r="AU7" s="35">
        <v>7.7469999999999999</v>
      </c>
      <c r="AV7" s="35">
        <v>8.0050000000000008</v>
      </c>
      <c r="AW7" s="35">
        <v>7.7469999999999999</v>
      </c>
      <c r="AX7" s="35">
        <v>8.0050000000000008</v>
      </c>
      <c r="AY7" s="36">
        <v>94.253</v>
      </c>
      <c r="AZ7" s="36">
        <v>94.253</v>
      </c>
      <c r="BA7" s="36">
        <v>94.253</v>
      </c>
      <c r="BB7" s="36">
        <v>94.253</v>
      </c>
      <c r="BC7" s="41">
        <f t="shared" ref="BC7:BC21" si="0">SUM(AY7:BB7)</f>
        <v>377.012</v>
      </c>
    </row>
    <row r="8" spans="1:55" s="13" customFormat="1" ht="27" customHeight="1" x14ac:dyDescent="0.25">
      <c r="A8" s="9" t="s">
        <v>63</v>
      </c>
      <c r="B8" s="10" t="s">
        <v>64</v>
      </c>
      <c r="C8" s="14"/>
      <c r="D8" s="9" t="s">
        <v>65</v>
      </c>
      <c r="E8" s="9">
        <v>1115</v>
      </c>
      <c r="F8" s="9">
        <v>0</v>
      </c>
      <c r="G8" s="9" t="s">
        <v>48</v>
      </c>
      <c r="H8" s="9">
        <v>39301</v>
      </c>
      <c r="I8" s="9" t="s">
        <v>66</v>
      </c>
      <c r="J8" s="9" t="s">
        <v>67</v>
      </c>
      <c r="K8" s="9" t="s">
        <v>68</v>
      </c>
      <c r="L8" s="12"/>
      <c r="M8" s="9" t="s">
        <v>69</v>
      </c>
      <c r="N8" s="9" t="s">
        <v>70</v>
      </c>
      <c r="O8" s="9" t="s">
        <v>71</v>
      </c>
      <c r="P8" s="9">
        <v>854</v>
      </c>
      <c r="Q8" s="12"/>
      <c r="R8" s="9" t="s">
        <v>48</v>
      </c>
      <c r="S8" s="9">
        <v>39301</v>
      </c>
      <c r="T8" s="9" t="s">
        <v>50</v>
      </c>
      <c r="U8" s="10" t="s">
        <v>72</v>
      </c>
      <c r="V8" s="9" t="s">
        <v>63</v>
      </c>
      <c r="W8" s="9" t="s">
        <v>73</v>
      </c>
      <c r="X8" s="9" t="s">
        <v>48</v>
      </c>
      <c r="Y8" s="9">
        <v>39301</v>
      </c>
      <c r="Z8" s="9" t="s">
        <v>74</v>
      </c>
      <c r="AA8" s="9" t="s">
        <v>75</v>
      </c>
      <c r="AB8" s="9" t="s">
        <v>55</v>
      </c>
      <c r="AC8" s="11">
        <v>777012493</v>
      </c>
      <c r="AD8" s="12"/>
      <c r="AE8" s="9" t="s">
        <v>76</v>
      </c>
      <c r="AF8" s="9" t="s">
        <v>58</v>
      </c>
      <c r="AG8" s="9" t="s">
        <v>59</v>
      </c>
      <c r="AH8" s="9" t="s">
        <v>60</v>
      </c>
      <c r="AI8" s="9" t="s">
        <v>61</v>
      </c>
      <c r="AJ8" s="9" t="s">
        <v>59</v>
      </c>
      <c r="AK8" s="9" t="s">
        <v>60</v>
      </c>
      <c r="AL8" s="9" t="s">
        <v>59</v>
      </c>
      <c r="AM8" s="35">
        <v>0.90300000000000002</v>
      </c>
      <c r="AN8" s="35">
        <v>0.77200000000000002</v>
      </c>
      <c r="AO8" s="35">
        <v>0.59499999999999997</v>
      </c>
      <c r="AP8" s="35">
        <v>0.42899999999999999</v>
      </c>
      <c r="AQ8" s="35">
        <v>0.20699999999999999</v>
      </c>
      <c r="AR8" s="35">
        <v>9.9000000000000005E-2</v>
      </c>
      <c r="AS8" s="35">
        <v>8.6999999999999994E-2</v>
      </c>
      <c r="AT8" s="35">
        <v>8.6999999999999994E-2</v>
      </c>
      <c r="AU8" s="35">
        <v>0.316</v>
      </c>
      <c r="AV8" s="35">
        <v>0.36899999999999999</v>
      </c>
      <c r="AW8" s="35">
        <v>0.56699999999999995</v>
      </c>
      <c r="AX8" s="35">
        <v>0.96799999999999997</v>
      </c>
      <c r="AY8" s="36">
        <v>5.399</v>
      </c>
      <c r="AZ8" s="36">
        <v>5.399</v>
      </c>
      <c r="BA8" s="36">
        <v>5.399</v>
      </c>
      <c r="BB8" s="36">
        <v>5.399</v>
      </c>
      <c r="BC8" s="41">
        <f t="shared" si="0"/>
        <v>21.596</v>
      </c>
    </row>
    <row r="9" spans="1:55" s="13" customFormat="1" ht="27" customHeight="1" x14ac:dyDescent="0.25">
      <c r="A9" s="9" t="s">
        <v>77</v>
      </c>
      <c r="B9" s="10" t="s">
        <v>78</v>
      </c>
      <c r="C9" s="14"/>
      <c r="D9" s="9" t="s">
        <v>79</v>
      </c>
      <c r="E9" s="9">
        <v>1740</v>
      </c>
      <c r="F9" s="9">
        <v>0</v>
      </c>
      <c r="G9" s="9" t="s">
        <v>48</v>
      </c>
      <c r="H9" s="9">
        <v>39301</v>
      </c>
      <c r="I9" s="9" t="s">
        <v>80</v>
      </c>
      <c r="J9" s="9" t="s">
        <v>81</v>
      </c>
      <c r="K9" s="9" t="s">
        <v>124</v>
      </c>
      <c r="L9" s="12"/>
      <c r="M9" s="9" t="s">
        <v>82</v>
      </c>
      <c r="N9" s="9" t="s">
        <v>83</v>
      </c>
      <c r="O9" s="9" t="s">
        <v>84</v>
      </c>
      <c r="P9" s="9">
        <v>328</v>
      </c>
      <c r="Q9" s="12"/>
      <c r="R9" s="9" t="s">
        <v>48</v>
      </c>
      <c r="S9" s="9">
        <v>39301</v>
      </c>
      <c r="T9" s="9" t="s">
        <v>50</v>
      </c>
      <c r="U9" s="10" t="s">
        <v>85</v>
      </c>
      <c r="V9" s="9" t="s">
        <v>77</v>
      </c>
      <c r="W9" s="9" t="s">
        <v>86</v>
      </c>
      <c r="X9" s="9" t="s">
        <v>48</v>
      </c>
      <c r="Y9" s="9">
        <v>39301</v>
      </c>
      <c r="Z9" s="16" t="s">
        <v>177</v>
      </c>
      <c r="AA9" s="16" t="s">
        <v>178</v>
      </c>
      <c r="AB9" s="16" t="s">
        <v>55</v>
      </c>
      <c r="AC9" s="15">
        <v>724782841</v>
      </c>
      <c r="AD9" s="12"/>
      <c r="AE9" s="9" t="s">
        <v>87</v>
      </c>
      <c r="AF9" s="9" t="s">
        <v>58</v>
      </c>
      <c r="AG9" s="9" t="s">
        <v>59</v>
      </c>
      <c r="AH9" s="9" t="s">
        <v>60</v>
      </c>
      <c r="AI9" s="9" t="s">
        <v>61</v>
      </c>
      <c r="AJ9" s="9" t="s">
        <v>59</v>
      </c>
      <c r="AK9" s="9" t="s">
        <v>60</v>
      </c>
      <c r="AL9" s="9" t="s">
        <v>59</v>
      </c>
      <c r="AM9" s="35">
        <v>0.13</v>
      </c>
      <c r="AN9" s="35">
        <v>0.111</v>
      </c>
      <c r="AO9" s="35">
        <v>8.5999999999999993E-2</v>
      </c>
      <c r="AP9" s="35">
        <v>6.2E-2</v>
      </c>
      <c r="AQ9" s="35">
        <v>0.03</v>
      </c>
      <c r="AR9" s="35">
        <v>1.4E-2</v>
      </c>
      <c r="AS9" s="35">
        <v>1.2999999999999999E-2</v>
      </c>
      <c r="AT9" s="35">
        <v>1.2999999999999999E-2</v>
      </c>
      <c r="AU9" s="35">
        <v>4.5999999999999999E-2</v>
      </c>
      <c r="AV9" s="35">
        <v>5.2999999999999999E-2</v>
      </c>
      <c r="AW9" s="35">
        <v>8.2000000000000003E-2</v>
      </c>
      <c r="AX9" s="35">
        <v>0.14000000000000001</v>
      </c>
      <c r="AY9" s="36">
        <v>0.78</v>
      </c>
      <c r="AZ9" s="36">
        <v>0.78</v>
      </c>
      <c r="BA9" s="36">
        <v>0.78</v>
      </c>
      <c r="BB9" s="36">
        <v>0.78</v>
      </c>
      <c r="BC9" s="41">
        <f t="shared" si="0"/>
        <v>3.12</v>
      </c>
    </row>
    <row r="10" spans="1:55" s="13" customFormat="1" ht="27" customHeight="1" x14ac:dyDescent="0.25">
      <c r="A10" s="9" t="s">
        <v>77</v>
      </c>
      <c r="B10" s="10" t="s">
        <v>78</v>
      </c>
      <c r="C10" s="14"/>
      <c r="D10" s="9" t="s">
        <v>79</v>
      </c>
      <c r="E10" s="9">
        <v>1740</v>
      </c>
      <c r="F10" s="9">
        <v>0</v>
      </c>
      <c r="G10" s="9" t="s">
        <v>48</v>
      </c>
      <c r="H10" s="9">
        <v>39301</v>
      </c>
      <c r="I10" s="9" t="s">
        <v>80</v>
      </c>
      <c r="J10" s="9" t="s">
        <v>81</v>
      </c>
      <c r="K10" s="9" t="s">
        <v>124</v>
      </c>
      <c r="L10" s="12"/>
      <c r="M10" s="9" t="s">
        <v>82</v>
      </c>
      <c r="N10" s="9" t="s">
        <v>83</v>
      </c>
      <c r="O10" s="9" t="s">
        <v>84</v>
      </c>
      <c r="P10" s="9">
        <v>328</v>
      </c>
      <c r="Q10" s="12"/>
      <c r="R10" s="9" t="s">
        <v>48</v>
      </c>
      <c r="S10" s="9">
        <v>39301</v>
      </c>
      <c r="T10" s="9" t="s">
        <v>50</v>
      </c>
      <c r="U10" s="10" t="s">
        <v>88</v>
      </c>
      <c r="V10" s="9" t="s">
        <v>77</v>
      </c>
      <c r="W10" s="9" t="s">
        <v>86</v>
      </c>
      <c r="X10" s="9" t="s">
        <v>48</v>
      </c>
      <c r="Y10" s="9">
        <v>39301</v>
      </c>
      <c r="Z10" s="16" t="s">
        <v>177</v>
      </c>
      <c r="AA10" s="16" t="s">
        <v>178</v>
      </c>
      <c r="AB10" s="16" t="s">
        <v>55</v>
      </c>
      <c r="AC10" s="15">
        <v>724782841</v>
      </c>
      <c r="AD10" s="12"/>
      <c r="AE10" s="9" t="s">
        <v>87</v>
      </c>
      <c r="AF10" s="9" t="s">
        <v>58</v>
      </c>
      <c r="AG10" s="9" t="s">
        <v>59</v>
      </c>
      <c r="AH10" s="9" t="s">
        <v>60</v>
      </c>
      <c r="AI10" s="9" t="s">
        <v>61</v>
      </c>
      <c r="AJ10" s="9" t="s">
        <v>59</v>
      </c>
      <c r="AK10" s="9" t="s">
        <v>60</v>
      </c>
      <c r="AL10" s="9" t="s">
        <v>59</v>
      </c>
      <c r="AM10" s="35">
        <v>2.0059999999999998</v>
      </c>
      <c r="AN10" s="35">
        <v>1.7150000000000001</v>
      </c>
      <c r="AO10" s="35">
        <v>1.3220000000000001</v>
      </c>
      <c r="AP10" s="35">
        <v>0.95299999999999996</v>
      </c>
      <c r="AQ10" s="35">
        <v>0.46100000000000002</v>
      </c>
      <c r="AR10" s="35">
        <v>0.22</v>
      </c>
      <c r="AS10" s="35">
        <v>0.19400000000000001</v>
      </c>
      <c r="AT10" s="35">
        <v>0.19400000000000001</v>
      </c>
      <c r="AU10" s="35">
        <v>0.70299999999999996</v>
      </c>
      <c r="AV10" s="35">
        <v>0.82</v>
      </c>
      <c r="AW10" s="35">
        <v>1.26</v>
      </c>
      <c r="AX10" s="35">
        <v>2.1520000000000001</v>
      </c>
      <c r="AY10" s="36">
        <v>12</v>
      </c>
      <c r="AZ10" s="36">
        <v>12</v>
      </c>
      <c r="BA10" s="36">
        <v>12</v>
      </c>
      <c r="BB10" s="36">
        <v>12</v>
      </c>
      <c r="BC10" s="41">
        <f t="shared" si="0"/>
        <v>48</v>
      </c>
    </row>
    <row r="11" spans="1:55" s="13" customFormat="1" ht="27" customHeight="1" x14ac:dyDescent="0.25">
      <c r="A11" s="9" t="s">
        <v>77</v>
      </c>
      <c r="B11" s="10" t="s">
        <v>78</v>
      </c>
      <c r="C11" s="14"/>
      <c r="D11" s="9" t="s">
        <v>79</v>
      </c>
      <c r="E11" s="9">
        <v>1740</v>
      </c>
      <c r="F11" s="9">
        <v>0</v>
      </c>
      <c r="G11" s="9" t="s">
        <v>48</v>
      </c>
      <c r="H11" s="9">
        <v>39301</v>
      </c>
      <c r="I11" s="9" t="s">
        <v>80</v>
      </c>
      <c r="J11" s="9" t="s">
        <v>81</v>
      </c>
      <c r="K11" s="9" t="s">
        <v>124</v>
      </c>
      <c r="L11" s="12"/>
      <c r="M11" s="9" t="s">
        <v>82</v>
      </c>
      <c r="N11" s="9" t="s">
        <v>83</v>
      </c>
      <c r="O11" s="9" t="s">
        <v>84</v>
      </c>
      <c r="P11" s="9">
        <v>328</v>
      </c>
      <c r="Q11" s="12"/>
      <c r="R11" s="9" t="s">
        <v>48</v>
      </c>
      <c r="S11" s="9">
        <v>39301</v>
      </c>
      <c r="T11" s="9" t="s">
        <v>50</v>
      </c>
      <c r="U11" s="10" t="s">
        <v>89</v>
      </c>
      <c r="V11" s="9" t="s">
        <v>77</v>
      </c>
      <c r="W11" s="9" t="s">
        <v>86</v>
      </c>
      <c r="X11" s="9" t="s">
        <v>48</v>
      </c>
      <c r="Y11" s="9">
        <v>39301</v>
      </c>
      <c r="Z11" s="16" t="s">
        <v>177</v>
      </c>
      <c r="AA11" s="16" t="s">
        <v>178</v>
      </c>
      <c r="AB11" s="16" t="s">
        <v>55</v>
      </c>
      <c r="AC11" s="15">
        <v>724782841</v>
      </c>
      <c r="AD11" s="12"/>
      <c r="AE11" s="9" t="s">
        <v>87</v>
      </c>
      <c r="AF11" s="9" t="s">
        <v>58</v>
      </c>
      <c r="AG11" s="9" t="s">
        <v>59</v>
      </c>
      <c r="AH11" s="9" t="s">
        <v>60</v>
      </c>
      <c r="AI11" s="9" t="s">
        <v>61</v>
      </c>
      <c r="AJ11" s="9" t="s">
        <v>59</v>
      </c>
      <c r="AK11" s="9" t="s">
        <v>60</v>
      </c>
      <c r="AL11" s="9" t="s">
        <v>59</v>
      </c>
      <c r="AM11" s="35">
        <v>2.4409999999999998</v>
      </c>
      <c r="AN11" s="35">
        <v>2.0859999999999999</v>
      </c>
      <c r="AO11" s="35">
        <v>1.609</v>
      </c>
      <c r="AP11" s="35">
        <v>1.159</v>
      </c>
      <c r="AQ11" s="35">
        <v>0.56100000000000005</v>
      </c>
      <c r="AR11" s="35">
        <v>0.26700000000000002</v>
      </c>
      <c r="AS11" s="35">
        <v>0.23699999999999999</v>
      </c>
      <c r="AT11" s="35">
        <v>0.23699999999999999</v>
      </c>
      <c r="AU11" s="35">
        <v>0.85599999999999998</v>
      </c>
      <c r="AV11" s="35">
        <v>0.997</v>
      </c>
      <c r="AW11" s="35">
        <v>1.5329999999999999</v>
      </c>
      <c r="AX11" s="35">
        <v>2.6179999999999999</v>
      </c>
      <c r="AY11" s="36">
        <v>14.601000000000001</v>
      </c>
      <c r="AZ11" s="36">
        <v>14.601000000000001</v>
      </c>
      <c r="BA11" s="36">
        <v>14.601000000000001</v>
      </c>
      <c r="BB11" s="36">
        <v>14.601000000000001</v>
      </c>
      <c r="BC11" s="41">
        <f t="shared" si="0"/>
        <v>58.404000000000003</v>
      </c>
    </row>
    <row r="12" spans="1:55" s="13" customFormat="1" ht="27" customHeight="1" x14ac:dyDescent="0.25">
      <c r="A12" s="9" t="s">
        <v>77</v>
      </c>
      <c r="B12" s="10" t="s">
        <v>78</v>
      </c>
      <c r="C12" s="14"/>
      <c r="D12" s="9" t="s">
        <v>79</v>
      </c>
      <c r="E12" s="9">
        <v>1740</v>
      </c>
      <c r="F12" s="9">
        <v>0</v>
      </c>
      <c r="G12" s="9" t="s">
        <v>48</v>
      </c>
      <c r="H12" s="9">
        <v>39301</v>
      </c>
      <c r="I12" s="9" t="s">
        <v>80</v>
      </c>
      <c r="J12" s="9" t="s">
        <v>81</v>
      </c>
      <c r="K12" s="9" t="s">
        <v>124</v>
      </c>
      <c r="L12" s="12"/>
      <c r="M12" s="9" t="s">
        <v>82</v>
      </c>
      <c r="N12" s="9" t="s">
        <v>90</v>
      </c>
      <c r="O12" s="9" t="s">
        <v>79</v>
      </c>
      <c r="P12" s="9">
        <v>1740</v>
      </c>
      <c r="Q12" s="12"/>
      <c r="R12" s="9" t="s">
        <v>48</v>
      </c>
      <c r="S12" s="9">
        <v>39301</v>
      </c>
      <c r="T12" s="9" t="s">
        <v>50</v>
      </c>
      <c r="U12" s="10" t="s">
        <v>91</v>
      </c>
      <c r="V12" s="9" t="s">
        <v>77</v>
      </c>
      <c r="W12" s="9" t="s">
        <v>86</v>
      </c>
      <c r="X12" s="9" t="s">
        <v>48</v>
      </c>
      <c r="Y12" s="9">
        <v>39301</v>
      </c>
      <c r="Z12" s="16" t="s">
        <v>177</v>
      </c>
      <c r="AA12" s="16" t="s">
        <v>178</v>
      </c>
      <c r="AB12" s="16" t="s">
        <v>55</v>
      </c>
      <c r="AC12" s="15">
        <v>724782841</v>
      </c>
      <c r="AD12" s="12"/>
      <c r="AE12" s="9" t="s">
        <v>87</v>
      </c>
      <c r="AF12" s="9" t="s">
        <v>58</v>
      </c>
      <c r="AG12" s="9" t="s">
        <v>59</v>
      </c>
      <c r="AH12" s="9" t="s">
        <v>60</v>
      </c>
      <c r="AI12" s="9" t="s">
        <v>61</v>
      </c>
      <c r="AJ12" s="9" t="s">
        <v>59</v>
      </c>
      <c r="AK12" s="9" t="s">
        <v>60</v>
      </c>
      <c r="AL12" s="9" t="s">
        <v>59</v>
      </c>
      <c r="AM12" s="35">
        <v>58.686999999999998</v>
      </c>
      <c r="AN12" s="35">
        <v>50.158000000000001</v>
      </c>
      <c r="AO12" s="35">
        <v>38.68</v>
      </c>
      <c r="AP12" s="35">
        <v>27.869</v>
      </c>
      <c r="AQ12" s="35">
        <v>13.478</v>
      </c>
      <c r="AR12" s="35">
        <v>6.423</v>
      </c>
      <c r="AS12" s="35">
        <v>5.6859999999999999</v>
      </c>
      <c r="AT12" s="35">
        <v>5.6859999999999999</v>
      </c>
      <c r="AU12" s="35">
        <v>20.568999999999999</v>
      </c>
      <c r="AV12" s="35">
        <v>23.972999999999999</v>
      </c>
      <c r="AW12" s="35">
        <v>36.854999999999997</v>
      </c>
      <c r="AX12" s="35">
        <v>62.933999999999997</v>
      </c>
      <c r="AY12" s="36">
        <v>350.99799999999999</v>
      </c>
      <c r="AZ12" s="36">
        <v>350.99799999999999</v>
      </c>
      <c r="BA12" s="36">
        <v>350.99799999999999</v>
      </c>
      <c r="BB12" s="36">
        <v>350.99799999999999</v>
      </c>
      <c r="BC12" s="41">
        <f t="shared" si="0"/>
        <v>1403.992</v>
      </c>
    </row>
    <row r="13" spans="1:55" s="13" customFormat="1" ht="27" customHeight="1" x14ac:dyDescent="0.25">
      <c r="A13" s="9" t="s">
        <v>77</v>
      </c>
      <c r="B13" s="10" t="s">
        <v>78</v>
      </c>
      <c r="C13" s="14"/>
      <c r="D13" s="9" t="s">
        <v>79</v>
      </c>
      <c r="E13" s="9">
        <v>1740</v>
      </c>
      <c r="F13" s="9">
        <v>0</v>
      </c>
      <c r="G13" s="9" t="s">
        <v>48</v>
      </c>
      <c r="H13" s="9">
        <v>39301</v>
      </c>
      <c r="I13" s="9" t="s">
        <v>80</v>
      </c>
      <c r="J13" s="9" t="s">
        <v>81</v>
      </c>
      <c r="K13" s="9" t="s">
        <v>124</v>
      </c>
      <c r="L13" s="12"/>
      <c r="M13" s="9" t="s">
        <v>82</v>
      </c>
      <c r="N13" s="9" t="s">
        <v>92</v>
      </c>
      <c r="O13" s="9" t="s">
        <v>93</v>
      </c>
      <c r="P13" s="9">
        <v>1913</v>
      </c>
      <c r="Q13" s="12"/>
      <c r="R13" s="9" t="s">
        <v>48</v>
      </c>
      <c r="S13" s="9">
        <v>39301</v>
      </c>
      <c r="T13" s="9" t="s">
        <v>50</v>
      </c>
      <c r="U13" s="10" t="s">
        <v>94</v>
      </c>
      <c r="V13" s="9" t="s">
        <v>77</v>
      </c>
      <c r="W13" s="9" t="s">
        <v>86</v>
      </c>
      <c r="X13" s="9" t="s">
        <v>48</v>
      </c>
      <c r="Y13" s="9">
        <v>39301</v>
      </c>
      <c r="Z13" s="16" t="s">
        <v>177</v>
      </c>
      <c r="AA13" s="16" t="s">
        <v>178</v>
      </c>
      <c r="AB13" s="16" t="s">
        <v>55</v>
      </c>
      <c r="AC13" s="15">
        <v>724782841</v>
      </c>
      <c r="AD13" s="12"/>
      <c r="AE13" s="9" t="s">
        <v>87</v>
      </c>
      <c r="AF13" s="9" t="s">
        <v>58</v>
      </c>
      <c r="AG13" s="9" t="s">
        <v>59</v>
      </c>
      <c r="AH13" s="9" t="s">
        <v>60</v>
      </c>
      <c r="AI13" s="9" t="s">
        <v>61</v>
      </c>
      <c r="AJ13" s="9" t="s">
        <v>59</v>
      </c>
      <c r="AK13" s="9" t="s">
        <v>60</v>
      </c>
      <c r="AL13" s="9" t="s">
        <v>59</v>
      </c>
      <c r="AM13" s="35">
        <v>5.35</v>
      </c>
      <c r="AN13" s="35">
        <v>4.5730000000000004</v>
      </c>
      <c r="AO13" s="35">
        <v>3.5259999999999998</v>
      </c>
      <c r="AP13" s="35">
        <v>2.5409999999999999</v>
      </c>
      <c r="AQ13" s="35">
        <v>1.2290000000000001</v>
      </c>
      <c r="AR13" s="35">
        <v>0.58599999999999997</v>
      </c>
      <c r="AS13" s="35">
        <v>0.51800000000000002</v>
      </c>
      <c r="AT13" s="35">
        <v>0.51800000000000002</v>
      </c>
      <c r="AU13" s="35">
        <v>1.875</v>
      </c>
      <c r="AV13" s="35">
        <v>2.1859999999999999</v>
      </c>
      <c r="AW13" s="35">
        <v>3.36</v>
      </c>
      <c r="AX13" s="35">
        <v>5.7380000000000004</v>
      </c>
      <c r="AY13" s="36">
        <v>32</v>
      </c>
      <c r="AZ13" s="36">
        <v>32</v>
      </c>
      <c r="BA13" s="36">
        <v>32</v>
      </c>
      <c r="BB13" s="36">
        <v>32</v>
      </c>
      <c r="BC13" s="41">
        <f t="shared" si="0"/>
        <v>128</v>
      </c>
    </row>
    <row r="14" spans="1:55" s="13" customFormat="1" ht="27" customHeight="1" x14ac:dyDescent="0.25">
      <c r="A14" s="9" t="s">
        <v>95</v>
      </c>
      <c r="B14" s="10" t="s">
        <v>96</v>
      </c>
      <c r="C14" s="10" t="s">
        <v>97</v>
      </c>
      <c r="D14" s="9" t="s">
        <v>98</v>
      </c>
      <c r="E14" s="9">
        <v>1980</v>
      </c>
      <c r="F14" s="9">
        <v>0</v>
      </c>
      <c r="G14" s="9" t="s">
        <v>48</v>
      </c>
      <c r="H14" s="9">
        <v>39301</v>
      </c>
      <c r="I14" s="9" t="s">
        <v>99</v>
      </c>
      <c r="J14" s="9" t="s">
        <v>100</v>
      </c>
      <c r="K14" s="9" t="s">
        <v>101</v>
      </c>
      <c r="L14" s="9">
        <v>603262036</v>
      </c>
      <c r="M14" s="9" t="s">
        <v>179</v>
      </c>
      <c r="N14" s="9" t="s">
        <v>102</v>
      </c>
      <c r="O14" s="9" t="s">
        <v>103</v>
      </c>
      <c r="P14" s="9">
        <v>1980</v>
      </c>
      <c r="Q14" s="12"/>
      <c r="R14" s="9" t="s">
        <v>48</v>
      </c>
      <c r="S14" s="9">
        <v>39301</v>
      </c>
      <c r="T14" s="9" t="s">
        <v>50</v>
      </c>
      <c r="U14" s="10" t="s">
        <v>104</v>
      </c>
      <c r="V14" s="9" t="s">
        <v>95</v>
      </c>
      <c r="W14" s="9" t="s">
        <v>105</v>
      </c>
      <c r="X14" s="9" t="s">
        <v>48</v>
      </c>
      <c r="Y14" s="9">
        <v>39301</v>
      </c>
      <c r="Z14" s="9" t="s">
        <v>106</v>
      </c>
      <c r="AA14" s="9" t="s">
        <v>107</v>
      </c>
      <c r="AB14" s="9" t="s">
        <v>55</v>
      </c>
      <c r="AC14" s="11">
        <v>565326154</v>
      </c>
      <c r="AD14" s="9" t="s">
        <v>180</v>
      </c>
      <c r="AE14" s="9" t="s">
        <v>108</v>
      </c>
      <c r="AF14" s="9" t="s">
        <v>109</v>
      </c>
      <c r="AG14" s="9" t="s">
        <v>59</v>
      </c>
      <c r="AH14" s="9" t="s">
        <v>60</v>
      </c>
      <c r="AI14" s="9" t="s">
        <v>61</v>
      </c>
      <c r="AJ14" s="9" t="s">
        <v>59</v>
      </c>
      <c r="AK14" s="9" t="s">
        <v>60</v>
      </c>
      <c r="AL14" s="9" t="s">
        <v>59</v>
      </c>
      <c r="AM14" s="35">
        <v>17.388999999999999</v>
      </c>
      <c r="AN14" s="35">
        <v>14.862</v>
      </c>
      <c r="AO14" s="35">
        <v>11.461</v>
      </c>
      <c r="AP14" s="35">
        <v>8.2579999999999991</v>
      </c>
      <c r="AQ14" s="35">
        <v>3.9940000000000002</v>
      </c>
      <c r="AR14" s="35">
        <v>1.903</v>
      </c>
      <c r="AS14" s="35">
        <v>1.6850000000000001</v>
      </c>
      <c r="AT14" s="35">
        <v>1.6850000000000001</v>
      </c>
      <c r="AU14" s="35">
        <v>6.0940000000000003</v>
      </c>
      <c r="AV14" s="35">
        <v>7.1029999999999998</v>
      </c>
      <c r="AW14" s="35">
        <v>10.92</v>
      </c>
      <c r="AX14" s="35">
        <v>18.646999999999998</v>
      </c>
      <c r="AY14" s="36">
        <v>104.001</v>
      </c>
      <c r="AZ14" s="36">
        <v>104.001</v>
      </c>
      <c r="BA14" s="36">
        <v>104.001</v>
      </c>
      <c r="BB14" s="36">
        <v>104.001</v>
      </c>
      <c r="BC14" s="41">
        <f t="shared" si="0"/>
        <v>416.00400000000002</v>
      </c>
    </row>
    <row r="15" spans="1:55" s="13" customFormat="1" ht="27" customHeight="1" x14ac:dyDescent="0.25">
      <c r="A15" s="9" t="s">
        <v>110</v>
      </c>
      <c r="B15" s="10" t="s">
        <v>111</v>
      </c>
      <c r="C15" s="14"/>
      <c r="D15" s="9" t="s">
        <v>112</v>
      </c>
      <c r="E15" s="9">
        <v>1465</v>
      </c>
      <c r="F15" s="9">
        <v>0</v>
      </c>
      <c r="G15" s="9" t="s">
        <v>48</v>
      </c>
      <c r="H15" s="9">
        <v>39301</v>
      </c>
      <c r="I15" s="9" t="s">
        <v>66</v>
      </c>
      <c r="J15" s="9" t="s">
        <v>113</v>
      </c>
      <c r="K15" s="9" t="s">
        <v>68</v>
      </c>
      <c r="L15" s="11">
        <v>565325413</v>
      </c>
      <c r="M15" s="9" t="s">
        <v>114</v>
      </c>
      <c r="N15" s="9" t="s">
        <v>115</v>
      </c>
      <c r="O15" s="9" t="s">
        <v>84</v>
      </c>
      <c r="P15" s="9">
        <v>989</v>
      </c>
      <c r="Q15" s="12"/>
      <c r="R15" s="9" t="s">
        <v>48</v>
      </c>
      <c r="S15" s="9">
        <v>39301</v>
      </c>
      <c r="T15" s="9" t="s">
        <v>50</v>
      </c>
      <c r="U15" s="10" t="s">
        <v>116</v>
      </c>
      <c r="V15" s="9" t="s">
        <v>110</v>
      </c>
      <c r="W15" s="9" t="s">
        <v>117</v>
      </c>
      <c r="X15" s="9" t="s">
        <v>48</v>
      </c>
      <c r="Y15" s="9">
        <v>39301</v>
      </c>
      <c r="Z15" s="9" t="s">
        <v>66</v>
      </c>
      <c r="AA15" s="9" t="s">
        <v>113</v>
      </c>
      <c r="AB15" s="9" t="s">
        <v>68</v>
      </c>
      <c r="AC15" s="11">
        <v>565325413</v>
      </c>
      <c r="AD15" s="9" t="s">
        <v>114</v>
      </c>
      <c r="AE15" s="9" t="s">
        <v>118</v>
      </c>
      <c r="AF15" s="9" t="s">
        <v>58</v>
      </c>
      <c r="AG15" s="9" t="s">
        <v>59</v>
      </c>
      <c r="AH15" s="9" t="s">
        <v>60</v>
      </c>
      <c r="AI15" s="9" t="s">
        <v>61</v>
      </c>
      <c r="AJ15" s="9" t="s">
        <v>59</v>
      </c>
      <c r="AK15" s="9" t="s">
        <v>60</v>
      </c>
      <c r="AL15" s="9" t="s">
        <v>59</v>
      </c>
      <c r="AM15" s="35">
        <v>4.5140000000000002</v>
      </c>
      <c r="AN15" s="35">
        <v>3.8580000000000001</v>
      </c>
      <c r="AO15" s="35">
        <v>2.9750000000000001</v>
      </c>
      <c r="AP15" s="35">
        <v>2.1440000000000001</v>
      </c>
      <c r="AQ15" s="35">
        <v>1.0369999999999999</v>
      </c>
      <c r="AR15" s="35">
        <v>0.49399999999999999</v>
      </c>
      <c r="AS15" s="35">
        <v>0.437</v>
      </c>
      <c r="AT15" s="35">
        <v>0.437</v>
      </c>
      <c r="AU15" s="35">
        <v>1.5820000000000001</v>
      </c>
      <c r="AV15" s="35">
        <v>1.8440000000000001</v>
      </c>
      <c r="AW15" s="35">
        <v>2.835</v>
      </c>
      <c r="AX15" s="35">
        <v>4.8410000000000002</v>
      </c>
      <c r="AY15" s="36">
        <v>26.998000000000001</v>
      </c>
      <c r="AZ15" s="36">
        <v>26.998000000000001</v>
      </c>
      <c r="BA15" s="36">
        <v>26.998000000000001</v>
      </c>
      <c r="BB15" s="36">
        <v>26.998000000000001</v>
      </c>
      <c r="BC15" s="41">
        <f t="shared" si="0"/>
        <v>107.992</v>
      </c>
    </row>
    <row r="16" spans="1:55" s="13" customFormat="1" ht="27" customHeight="1" x14ac:dyDescent="0.25">
      <c r="A16" s="9" t="s">
        <v>119</v>
      </c>
      <c r="B16" s="10" t="s">
        <v>120</v>
      </c>
      <c r="C16" s="14"/>
      <c r="D16" s="9" t="s">
        <v>121</v>
      </c>
      <c r="E16" s="9">
        <v>1881</v>
      </c>
      <c r="F16" s="9">
        <v>0</v>
      </c>
      <c r="G16" s="9" t="s">
        <v>48</v>
      </c>
      <c r="H16" s="9">
        <v>39301</v>
      </c>
      <c r="I16" s="9" t="s">
        <v>122</v>
      </c>
      <c r="J16" s="9" t="s">
        <v>123</v>
      </c>
      <c r="K16" s="9" t="s">
        <v>124</v>
      </c>
      <c r="L16" s="11">
        <v>565326555</v>
      </c>
      <c r="M16" s="9" t="s">
        <v>125</v>
      </c>
      <c r="N16" s="9" t="s">
        <v>126</v>
      </c>
      <c r="O16" s="9" t="s">
        <v>121</v>
      </c>
      <c r="P16" s="9">
        <v>1881</v>
      </c>
      <c r="Q16" s="12"/>
      <c r="R16" s="9" t="s">
        <v>48</v>
      </c>
      <c r="S16" s="9">
        <v>39301</v>
      </c>
      <c r="T16" s="9" t="s">
        <v>50</v>
      </c>
      <c r="U16" s="10" t="s">
        <v>127</v>
      </c>
      <c r="V16" s="9" t="s">
        <v>119</v>
      </c>
      <c r="W16" s="9" t="s">
        <v>128</v>
      </c>
      <c r="X16" s="9" t="s">
        <v>48</v>
      </c>
      <c r="Y16" s="9">
        <v>39301</v>
      </c>
      <c r="Z16" s="9" t="s">
        <v>122</v>
      </c>
      <c r="AA16" s="9" t="s">
        <v>123</v>
      </c>
      <c r="AB16" s="9" t="s">
        <v>124</v>
      </c>
      <c r="AC16" s="11">
        <v>565326555</v>
      </c>
      <c r="AD16" s="9" t="s">
        <v>125</v>
      </c>
      <c r="AE16" s="9" t="s">
        <v>129</v>
      </c>
      <c r="AF16" s="9" t="s">
        <v>58</v>
      </c>
      <c r="AG16" s="9" t="s">
        <v>59</v>
      </c>
      <c r="AH16" s="9" t="s">
        <v>60</v>
      </c>
      <c r="AI16" s="9" t="s">
        <v>61</v>
      </c>
      <c r="AJ16" s="9" t="s">
        <v>59</v>
      </c>
      <c r="AK16" s="9" t="s">
        <v>60</v>
      </c>
      <c r="AL16" s="9" t="s">
        <v>59</v>
      </c>
      <c r="AM16" s="35">
        <v>2.4239999999999999</v>
      </c>
      <c r="AN16" s="35">
        <v>2.0720000000000001</v>
      </c>
      <c r="AO16" s="35">
        <v>1.5980000000000001</v>
      </c>
      <c r="AP16" s="35">
        <v>1.151</v>
      </c>
      <c r="AQ16" s="35">
        <v>0.55700000000000005</v>
      </c>
      <c r="AR16" s="35">
        <v>0.26500000000000001</v>
      </c>
      <c r="AS16" s="35">
        <v>0.23499999999999999</v>
      </c>
      <c r="AT16" s="35">
        <v>0.23499999999999999</v>
      </c>
      <c r="AU16" s="35">
        <v>0.85</v>
      </c>
      <c r="AV16" s="35">
        <v>0.99</v>
      </c>
      <c r="AW16" s="35">
        <v>1.5229999999999999</v>
      </c>
      <c r="AX16" s="35">
        <v>2.6</v>
      </c>
      <c r="AY16" s="36">
        <v>14.5</v>
      </c>
      <c r="AZ16" s="36">
        <v>14.5</v>
      </c>
      <c r="BA16" s="36">
        <v>14.5</v>
      </c>
      <c r="BB16" s="36">
        <v>14.5</v>
      </c>
      <c r="BC16" s="41">
        <f t="shared" si="0"/>
        <v>58</v>
      </c>
    </row>
    <row r="17" spans="1:57" s="13" customFormat="1" ht="27" customHeight="1" x14ac:dyDescent="0.25">
      <c r="A17" s="9" t="s">
        <v>130</v>
      </c>
      <c r="B17" s="10" t="s">
        <v>131</v>
      </c>
      <c r="C17" s="14"/>
      <c r="D17" s="9" t="s">
        <v>132</v>
      </c>
      <c r="E17" s="9">
        <v>767</v>
      </c>
      <c r="F17" s="9">
        <v>0</v>
      </c>
      <c r="G17" s="9" t="s">
        <v>48</v>
      </c>
      <c r="H17" s="9">
        <v>39301</v>
      </c>
      <c r="I17" s="9" t="s">
        <v>133</v>
      </c>
      <c r="J17" s="9" t="s">
        <v>134</v>
      </c>
      <c r="K17" s="9" t="s">
        <v>124</v>
      </c>
      <c r="L17" s="11">
        <v>778772287</v>
      </c>
      <c r="M17" s="9" t="s">
        <v>135</v>
      </c>
      <c r="N17" s="9" t="s">
        <v>136</v>
      </c>
      <c r="O17" s="9" t="s">
        <v>137</v>
      </c>
      <c r="P17" s="9">
        <v>399</v>
      </c>
      <c r="Q17" s="12"/>
      <c r="R17" s="9" t="s">
        <v>48</v>
      </c>
      <c r="S17" s="9">
        <v>39301</v>
      </c>
      <c r="T17" s="9" t="s">
        <v>50</v>
      </c>
      <c r="U17" s="10" t="s">
        <v>138</v>
      </c>
      <c r="V17" s="9" t="s">
        <v>130</v>
      </c>
      <c r="W17" s="9" t="s">
        <v>139</v>
      </c>
      <c r="X17" s="9" t="s">
        <v>48</v>
      </c>
      <c r="Y17" s="9">
        <v>39301</v>
      </c>
      <c r="Z17" s="9" t="s">
        <v>133</v>
      </c>
      <c r="AA17" s="9" t="s">
        <v>134</v>
      </c>
      <c r="AB17" s="9" t="s">
        <v>124</v>
      </c>
      <c r="AC17" s="11">
        <v>736764749</v>
      </c>
      <c r="AD17" s="9" t="s">
        <v>135</v>
      </c>
      <c r="AE17" s="9" t="s">
        <v>140</v>
      </c>
      <c r="AF17" s="9" t="s">
        <v>109</v>
      </c>
      <c r="AG17" s="9" t="s">
        <v>59</v>
      </c>
      <c r="AH17" s="9" t="s">
        <v>141</v>
      </c>
      <c r="AI17" s="9" t="s">
        <v>61</v>
      </c>
      <c r="AJ17" s="9" t="s">
        <v>59</v>
      </c>
      <c r="AK17" s="9" t="s">
        <v>141</v>
      </c>
      <c r="AL17" s="9" t="s">
        <v>59</v>
      </c>
      <c r="AM17" s="35">
        <v>24.745999999999999</v>
      </c>
      <c r="AN17" s="35">
        <v>21.149000000000001</v>
      </c>
      <c r="AO17" s="35">
        <v>16.309999999999999</v>
      </c>
      <c r="AP17" s="35">
        <v>11.750999999999999</v>
      </c>
      <c r="AQ17" s="35">
        <v>5.6829999999999998</v>
      </c>
      <c r="AR17" s="35">
        <v>2.7080000000000002</v>
      </c>
      <c r="AS17" s="35">
        <v>2.3980000000000001</v>
      </c>
      <c r="AT17" s="35">
        <v>2.3980000000000001</v>
      </c>
      <c r="AU17" s="35">
        <v>8.673</v>
      </c>
      <c r="AV17" s="35">
        <v>10.108000000000001</v>
      </c>
      <c r="AW17" s="35">
        <v>15.54</v>
      </c>
      <c r="AX17" s="35">
        <v>26.536000000000001</v>
      </c>
      <c r="AY17" s="36">
        <v>148</v>
      </c>
      <c r="AZ17" s="36">
        <v>148</v>
      </c>
      <c r="BA17" s="36">
        <v>148</v>
      </c>
      <c r="BB17" s="36">
        <v>148</v>
      </c>
      <c r="BC17" s="41">
        <f t="shared" si="0"/>
        <v>592</v>
      </c>
    </row>
    <row r="18" spans="1:57" s="13" customFormat="1" ht="27" customHeight="1" x14ac:dyDescent="0.25">
      <c r="A18" s="9" t="s">
        <v>142</v>
      </c>
      <c r="B18" s="10" t="s">
        <v>143</v>
      </c>
      <c r="C18" s="14"/>
      <c r="D18" s="9" t="s">
        <v>144</v>
      </c>
      <c r="E18" s="9">
        <v>850</v>
      </c>
      <c r="F18" s="9">
        <v>0</v>
      </c>
      <c r="G18" s="9" t="s">
        <v>48</v>
      </c>
      <c r="H18" s="9">
        <v>39301</v>
      </c>
      <c r="I18" s="9" t="s">
        <v>145</v>
      </c>
      <c r="J18" s="9" t="s">
        <v>146</v>
      </c>
      <c r="K18" s="9" t="s">
        <v>68</v>
      </c>
      <c r="L18" s="11">
        <v>728945858</v>
      </c>
      <c r="M18" s="9" t="s">
        <v>147</v>
      </c>
      <c r="N18" s="9" t="s">
        <v>148</v>
      </c>
      <c r="O18" s="9" t="s">
        <v>144</v>
      </c>
      <c r="P18" s="9">
        <v>850</v>
      </c>
      <c r="Q18" s="12"/>
      <c r="R18" s="9" t="s">
        <v>48</v>
      </c>
      <c r="S18" s="9">
        <v>39301</v>
      </c>
      <c r="T18" s="9" t="s">
        <v>50</v>
      </c>
      <c r="U18" s="10" t="s">
        <v>149</v>
      </c>
      <c r="V18" s="9" t="s">
        <v>142</v>
      </c>
      <c r="W18" s="9" t="s">
        <v>150</v>
      </c>
      <c r="X18" s="9" t="s">
        <v>48</v>
      </c>
      <c r="Y18" s="9">
        <v>39301</v>
      </c>
      <c r="Z18" s="9" t="s">
        <v>145</v>
      </c>
      <c r="AA18" s="9" t="s">
        <v>146</v>
      </c>
      <c r="AB18" s="9" t="s">
        <v>68</v>
      </c>
      <c r="AC18" s="11">
        <v>728945858</v>
      </c>
      <c r="AD18" s="9" t="s">
        <v>147</v>
      </c>
      <c r="AE18" s="9" t="s">
        <v>151</v>
      </c>
      <c r="AF18" s="9" t="s">
        <v>58</v>
      </c>
      <c r="AG18" s="9" t="s">
        <v>59</v>
      </c>
      <c r="AH18" s="9" t="s">
        <v>60</v>
      </c>
      <c r="AI18" s="9" t="s">
        <v>61</v>
      </c>
      <c r="AJ18" s="9" t="s">
        <v>59</v>
      </c>
      <c r="AK18" s="9" t="s">
        <v>60</v>
      </c>
      <c r="AL18" s="9" t="s">
        <v>59</v>
      </c>
      <c r="AM18" s="35">
        <v>12.592000000000001</v>
      </c>
      <c r="AN18" s="35">
        <v>10.762</v>
      </c>
      <c r="AO18" s="35">
        <v>8.2989999999999995</v>
      </c>
      <c r="AP18" s="35">
        <v>5.98</v>
      </c>
      <c r="AQ18" s="35">
        <v>2.8919999999999999</v>
      </c>
      <c r="AR18" s="35">
        <v>1.3779999999999999</v>
      </c>
      <c r="AS18" s="35">
        <v>1.22</v>
      </c>
      <c r="AT18" s="35">
        <v>1.22</v>
      </c>
      <c r="AU18" s="35">
        <v>4.4130000000000003</v>
      </c>
      <c r="AV18" s="35">
        <v>5.1440000000000001</v>
      </c>
      <c r="AW18" s="35">
        <v>7.9080000000000004</v>
      </c>
      <c r="AX18" s="35">
        <v>13.503</v>
      </c>
      <c r="AY18" s="36">
        <v>75.311000000000007</v>
      </c>
      <c r="AZ18" s="36">
        <v>75.311000000000007</v>
      </c>
      <c r="BA18" s="36">
        <v>75.311000000000007</v>
      </c>
      <c r="BB18" s="36">
        <v>75.311000000000007</v>
      </c>
      <c r="BC18" s="41">
        <f t="shared" si="0"/>
        <v>301.24400000000003</v>
      </c>
    </row>
    <row r="19" spans="1:57" s="13" customFormat="1" ht="27" customHeight="1" x14ac:dyDescent="0.25">
      <c r="A19" s="9" t="s">
        <v>142</v>
      </c>
      <c r="B19" s="10" t="s">
        <v>143</v>
      </c>
      <c r="C19" s="14"/>
      <c r="D19" s="9" t="s">
        <v>144</v>
      </c>
      <c r="E19" s="9">
        <v>850</v>
      </c>
      <c r="F19" s="9">
        <v>0</v>
      </c>
      <c r="G19" s="9" t="s">
        <v>48</v>
      </c>
      <c r="H19" s="9">
        <v>39301</v>
      </c>
      <c r="I19" s="9" t="s">
        <v>145</v>
      </c>
      <c r="J19" s="9" t="s">
        <v>146</v>
      </c>
      <c r="K19" s="9" t="s">
        <v>68</v>
      </c>
      <c r="L19" s="11">
        <v>728945858</v>
      </c>
      <c r="M19" s="9" t="s">
        <v>147</v>
      </c>
      <c r="N19" s="9" t="s">
        <v>148</v>
      </c>
      <c r="O19" s="9" t="s">
        <v>152</v>
      </c>
      <c r="P19" s="9">
        <v>751</v>
      </c>
      <c r="Q19" s="12"/>
      <c r="R19" s="9" t="s">
        <v>48</v>
      </c>
      <c r="S19" s="9">
        <v>39301</v>
      </c>
      <c r="T19" s="9" t="s">
        <v>50</v>
      </c>
      <c r="U19" s="10" t="s">
        <v>153</v>
      </c>
      <c r="V19" s="9" t="s">
        <v>142</v>
      </c>
      <c r="W19" s="9" t="s">
        <v>150</v>
      </c>
      <c r="X19" s="9" t="s">
        <v>48</v>
      </c>
      <c r="Y19" s="9">
        <v>39301</v>
      </c>
      <c r="Z19" s="9" t="s">
        <v>145</v>
      </c>
      <c r="AA19" s="9" t="s">
        <v>146</v>
      </c>
      <c r="AB19" s="9" t="s">
        <v>68</v>
      </c>
      <c r="AC19" s="11">
        <v>728945858</v>
      </c>
      <c r="AD19" s="9" t="s">
        <v>147</v>
      </c>
      <c r="AE19" s="9" t="s">
        <v>151</v>
      </c>
      <c r="AF19" s="9" t="s">
        <v>58</v>
      </c>
      <c r="AG19" s="9" t="s">
        <v>59</v>
      </c>
      <c r="AH19" s="9" t="s">
        <v>60</v>
      </c>
      <c r="AI19" s="9" t="s">
        <v>61</v>
      </c>
      <c r="AJ19" s="9" t="s">
        <v>59</v>
      </c>
      <c r="AK19" s="9" t="s">
        <v>60</v>
      </c>
      <c r="AL19" s="9" t="s">
        <v>59</v>
      </c>
      <c r="AM19" s="35">
        <v>9.2390000000000008</v>
      </c>
      <c r="AN19" s="35">
        <v>7.8959999999999999</v>
      </c>
      <c r="AO19" s="35">
        <v>6.0890000000000004</v>
      </c>
      <c r="AP19" s="35">
        <v>4.3869999999999996</v>
      </c>
      <c r="AQ19" s="35">
        <v>2.1219999999999999</v>
      </c>
      <c r="AR19" s="35">
        <v>1.0109999999999999</v>
      </c>
      <c r="AS19" s="35">
        <v>0.89500000000000002</v>
      </c>
      <c r="AT19" s="35">
        <v>0.89500000000000002</v>
      </c>
      <c r="AU19" s="35">
        <v>3.238</v>
      </c>
      <c r="AV19" s="35">
        <v>3.774</v>
      </c>
      <c r="AW19" s="35">
        <v>5.8019999999999996</v>
      </c>
      <c r="AX19" s="35">
        <v>9.9079999999999995</v>
      </c>
      <c r="AY19" s="36">
        <v>55.256</v>
      </c>
      <c r="AZ19" s="36">
        <v>55.256</v>
      </c>
      <c r="BA19" s="36">
        <v>55.256</v>
      </c>
      <c r="BB19" s="36">
        <v>55.256</v>
      </c>
      <c r="BC19" s="41">
        <f t="shared" si="0"/>
        <v>221.024</v>
      </c>
    </row>
    <row r="20" spans="1:57" s="13" customFormat="1" ht="27" customHeight="1" x14ac:dyDescent="0.25">
      <c r="A20" s="9" t="s">
        <v>154</v>
      </c>
      <c r="B20" s="10" t="s">
        <v>155</v>
      </c>
      <c r="C20" s="14"/>
      <c r="D20" s="9" t="s">
        <v>156</v>
      </c>
      <c r="E20" s="9">
        <v>382</v>
      </c>
      <c r="F20" s="9">
        <v>0</v>
      </c>
      <c r="G20" s="9" t="s">
        <v>48</v>
      </c>
      <c r="H20" s="9">
        <v>39301</v>
      </c>
      <c r="I20" s="9" t="s">
        <v>157</v>
      </c>
      <c r="J20" s="9" t="s">
        <v>158</v>
      </c>
      <c r="K20" s="9" t="s">
        <v>68</v>
      </c>
      <c r="L20" s="11">
        <v>724248148</v>
      </c>
      <c r="M20" s="9" t="s">
        <v>159</v>
      </c>
      <c r="N20" s="9" t="s">
        <v>160</v>
      </c>
      <c r="O20" s="9" t="s">
        <v>65</v>
      </c>
      <c r="P20" s="9">
        <v>382</v>
      </c>
      <c r="Q20" s="12"/>
      <c r="R20" s="9" t="s">
        <v>48</v>
      </c>
      <c r="S20" s="9">
        <v>39301</v>
      </c>
      <c r="T20" s="9" t="s">
        <v>50</v>
      </c>
      <c r="U20" s="10" t="s">
        <v>161</v>
      </c>
      <c r="V20" s="9" t="s">
        <v>154</v>
      </c>
      <c r="W20" s="9" t="s">
        <v>162</v>
      </c>
      <c r="X20" s="9" t="s">
        <v>48</v>
      </c>
      <c r="Y20" s="9">
        <v>39301</v>
      </c>
      <c r="Z20" s="9" t="s">
        <v>157</v>
      </c>
      <c r="AA20" s="9" t="s">
        <v>158</v>
      </c>
      <c r="AB20" s="9" t="s">
        <v>68</v>
      </c>
      <c r="AC20" s="11">
        <v>724248148</v>
      </c>
      <c r="AD20" s="9" t="s">
        <v>159</v>
      </c>
      <c r="AE20" s="9" t="s">
        <v>163</v>
      </c>
      <c r="AF20" s="9" t="s">
        <v>58</v>
      </c>
      <c r="AG20" s="9" t="s">
        <v>59</v>
      </c>
      <c r="AH20" s="9" t="s">
        <v>60</v>
      </c>
      <c r="AI20" s="9" t="s">
        <v>61</v>
      </c>
      <c r="AJ20" s="9" t="s">
        <v>59</v>
      </c>
      <c r="AK20" s="9" t="s">
        <v>60</v>
      </c>
      <c r="AL20" s="9" t="s">
        <v>59</v>
      </c>
      <c r="AM20" s="35">
        <v>8.0259999999999998</v>
      </c>
      <c r="AN20" s="35">
        <v>6.859</v>
      </c>
      <c r="AO20" s="35">
        <v>5.29</v>
      </c>
      <c r="AP20" s="35">
        <v>3.8109999999999999</v>
      </c>
      <c r="AQ20" s="35">
        <v>1.843</v>
      </c>
      <c r="AR20" s="35">
        <v>0.878</v>
      </c>
      <c r="AS20" s="35">
        <v>0.77800000000000002</v>
      </c>
      <c r="AT20" s="35">
        <v>0.77800000000000002</v>
      </c>
      <c r="AU20" s="35">
        <v>2.8130000000000002</v>
      </c>
      <c r="AV20" s="35">
        <v>3.278</v>
      </c>
      <c r="AW20" s="35">
        <v>5.04</v>
      </c>
      <c r="AX20" s="35">
        <v>8.6059999999999999</v>
      </c>
      <c r="AY20" s="36">
        <v>48</v>
      </c>
      <c r="AZ20" s="36">
        <v>48</v>
      </c>
      <c r="BA20" s="36">
        <v>48</v>
      </c>
      <c r="BB20" s="36">
        <v>48</v>
      </c>
      <c r="BC20" s="41">
        <f t="shared" si="0"/>
        <v>192</v>
      </c>
    </row>
    <row r="21" spans="1:57" ht="27" customHeight="1" x14ac:dyDescent="0.25">
      <c r="A21" s="4" t="s">
        <v>164</v>
      </c>
      <c r="B21" s="6" t="s">
        <v>165</v>
      </c>
      <c r="C21" s="5"/>
      <c r="D21" s="4" t="s">
        <v>65</v>
      </c>
      <c r="E21" s="4">
        <v>1421</v>
      </c>
      <c r="F21" s="4">
        <v>0</v>
      </c>
      <c r="G21" s="4" t="s">
        <v>48</v>
      </c>
      <c r="H21" s="4">
        <v>39301</v>
      </c>
      <c r="I21" s="4" t="s">
        <v>166</v>
      </c>
      <c r="J21" s="4" t="s">
        <v>167</v>
      </c>
      <c r="K21" s="4" t="s">
        <v>124</v>
      </c>
      <c r="L21" s="8">
        <v>565322701</v>
      </c>
      <c r="M21" s="4" t="s">
        <v>168</v>
      </c>
      <c r="N21" s="4" t="s">
        <v>169</v>
      </c>
      <c r="O21" s="4" t="s">
        <v>65</v>
      </c>
      <c r="P21" s="4">
        <v>1421</v>
      </c>
      <c r="Q21" s="3"/>
      <c r="R21" s="4" t="s">
        <v>48</v>
      </c>
      <c r="S21" s="4">
        <v>39301</v>
      </c>
      <c r="T21" s="4" t="s">
        <v>50</v>
      </c>
      <c r="U21" s="6" t="s">
        <v>170</v>
      </c>
      <c r="V21" s="4" t="s">
        <v>164</v>
      </c>
      <c r="W21" s="4" t="s">
        <v>171</v>
      </c>
      <c r="X21" s="4" t="s">
        <v>48</v>
      </c>
      <c r="Y21" s="4">
        <v>39301</v>
      </c>
      <c r="Z21" s="4" t="s">
        <v>166</v>
      </c>
      <c r="AA21" s="4" t="s">
        <v>167</v>
      </c>
      <c r="AB21" s="4" t="s">
        <v>124</v>
      </c>
      <c r="AC21" s="8">
        <v>565322701</v>
      </c>
      <c r="AD21" s="4" t="s">
        <v>168</v>
      </c>
      <c r="AE21" s="4" t="s">
        <v>172</v>
      </c>
      <c r="AF21" s="4" t="s">
        <v>109</v>
      </c>
      <c r="AG21" s="4" t="s">
        <v>59</v>
      </c>
      <c r="AH21" s="4" t="s">
        <v>60</v>
      </c>
      <c r="AI21" s="4" t="s">
        <v>61</v>
      </c>
      <c r="AJ21" s="4" t="s">
        <v>59</v>
      </c>
      <c r="AK21" s="4" t="s">
        <v>60</v>
      </c>
      <c r="AL21" s="4" t="s">
        <v>59</v>
      </c>
      <c r="AM21" s="37">
        <v>5.016</v>
      </c>
      <c r="AN21" s="37">
        <v>4.2869999999999999</v>
      </c>
      <c r="AO21" s="37">
        <v>3.306</v>
      </c>
      <c r="AP21" s="37">
        <v>2.3820000000000001</v>
      </c>
      <c r="AQ21" s="37">
        <v>1.1519999999999999</v>
      </c>
      <c r="AR21" s="37">
        <v>0.54900000000000004</v>
      </c>
      <c r="AS21" s="37">
        <v>0.48599999999999999</v>
      </c>
      <c r="AT21" s="37">
        <v>0.48599999999999999</v>
      </c>
      <c r="AU21" s="37">
        <v>1.758</v>
      </c>
      <c r="AV21" s="37">
        <v>2.0489999999999999</v>
      </c>
      <c r="AW21" s="37">
        <v>3.15</v>
      </c>
      <c r="AX21" s="37">
        <v>5.3789999999999996</v>
      </c>
      <c r="AY21" s="38">
        <v>30</v>
      </c>
      <c r="AZ21" s="38">
        <v>30</v>
      </c>
      <c r="BA21" s="38">
        <v>30</v>
      </c>
      <c r="BB21" s="38">
        <v>30</v>
      </c>
      <c r="BC21" s="41">
        <f t="shared" si="0"/>
        <v>120</v>
      </c>
      <c r="BE21" s="21" t="s">
        <v>185</v>
      </c>
    </row>
    <row r="22" spans="1:57" x14ac:dyDescent="0.25"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42"/>
    </row>
    <row r="23" spans="1:57" x14ac:dyDescent="0.25">
      <c r="AM23" s="40">
        <f>SUM(AM6:AM22)</f>
        <v>178.69000000000003</v>
      </c>
      <c r="AN23" s="40">
        <f t="shared" ref="AN23:BC23" si="1">SUM(AN6:AN22)</f>
        <v>153.10900000000001</v>
      </c>
      <c r="AO23" s="40">
        <f t="shared" si="1"/>
        <v>120.50199999999998</v>
      </c>
      <c r="AP23" s="40">
        <f t="shared" si="1"/>
        <v>88.802000000000021</v>
      </c>
      <c r="AQ23" s="40">
        <f t="shared" si="1"/>
        <v>47.206000000000003</v>
      </c>
      <c r="AR23" s="40">
        <f t="shared" si="1"/>
        <v>26.426999999999996</v>
      </c>
      <c r="AS23" s="40">
        <f t="shared" si="1"/>
        <v>24.542999999999999</v>
      </c>
      <c r="AT23" s="40">
        <f t="shared" si="1"/>
        <v>24.542999999999999</v>
      </c>
      <c r="AU23" s="40">
        <f t="shared" si="1"/>
        <v>67.569000000000003</v>
      </c>
      <c r="AV23" s="40">
        <f t="shared" si="1"/>
        <v>77.728000000000023</v>
      </c>
      <c r="AW23" s="40">
        <f t="shared" si="1"/>
        <v>114.937</v>
      </c>
      <c r="AX23" s="40">
        <f t="shared" si="1"/>
        <v>191.04299999999995</v>
      </c>
      <c r="AY23" s="40">
        <f t="shared" si="1"/>
        <v>1115.0990000000002</v>
      </c>
      <c r="AZ23" s="40">
        <f t="shared" si="1"/>
        <v>1115.0990000000002</v>
      </c>
      <c r="BA23" s="40">
        <f t="shared" si="1"/>
        <v>1115.0990000000002</v>
      </c>
      <c r="BB23" s="40">
        <f t="shared" si="1"/>
        <v>1115.0990000000002</v>
      </c>
      <c r="BC23" s="43">
        <f t="shared" si="1"/>
        <v>4460.3960000000006</v>
      </c>
    </row>
    <row r="26" spans="1:57" x14ac:dyDescent="0.25">
      <c r="BC26" s="21" t="s">
        <v>185</v>
      </c>
    </row>
  </sheetData>
  <mergeCells count="8">
    <mergeCell ref="V4:Y4"/>
    <mergeCell ref="Z4:AD4"/>
    <mergeCell ref="AE4:AL4"/>
    <mergeCell ref="AM4:AY4"/>
    <mergeCell ref="A2:R2"/>
    <mergeCell ref="A4:H4"/>
    <mergeCell ref="I4:M4"/>
    <mergeCell ref="N4:U4"/>
  </mergeCells>
  <hyperlinks>
    <hyperlink ref="M6" r:id="rId1" display="mailto:kucera.f@mupe.cz"/>
    <hyperlink ref="M7" r:id="rId2" display="mailto:kucera.f@mupe.cz"/>
  </hyperlinks>
  <pageMargins left="0.78740157499999996" right="0.78740157499999996" top="0.984251969" bottom="0.984251969" header="0.4921259845" footer="0.4921259845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20"/>
  <sheetViews>
    <sheetView workbookViewId="0">
      <selection activeCell="B15" sqref="B15"/>
    </sheetView>
  </sheetViews>
  <sheetFormatPr defaultRowHeight="15" x14ac:dyDescent="0.25"/>
  <cols>
    <col min="1" max="1" width="28.5703125" bestFit="1" customWidth="1"/>
    <col min="2" max="2" width="9" customWidth="1"/>
    <col min="3" max="3" width="10.85546875" bestFit="1" customWidth="1"/>
    <col min="4" max="4" width="9.5703125" bestFit="1" customWidth="1"/>
    <col min="5" max="5" width="5" customWidth="1"/>
    <col min="6" max="6" width="3.85546875" customWidth="1"/>
    <col min="7" max="7" width="9" customWidth="1"/>
    <col min="8" max="8" width="6" customWidth="1"/>
    <col min="9" max="9" width="8.5703125" customWidth="1"/>
    <col min="11" max="11" width="8" customWidth="1"/>
    <col min="12" max="12" width="10.85546875" bestFit="1" customWidth="1"/>
    <col min="13" max="13" width="13.85546875" bestFit="1" customWidth="1"/>
    <col min="14" max="14" width="16" bestFit="1" customWidth="1"/>
    <col min="15" max="15" width="9.5703125" bestFit="1" customWidth="1"/>
    <col min="16" max="16" width="5" customWidth="1"/>
    <col min="17" max="17" width="3.85546875" customWidth="1"/>
    <col min="18" max="18" width="9" customWidth="1"/>
    <col min="19" max="19" width="6" customWidth="1"/>
    <col min="20" max="20" width="9.5703125" bestFit="1" customWidth="1"/>
    <col min="21" max="21" width="17.7109375" bestFit="1" customWidth="1"/>
    <col min="22" max="22" width="36.5703125" bestFit="1" customWidth="1"/>
    <col min="23" max="23" width="13.85546875" bestFit="1" customWidth="1"/>
    <col min="24" max="30" width="5.42578125" customWidth="1"/>
    <col min="31" max="31" width="5.85546875" customWidth="1"/>
    <col min="32" max="35" width="5.42578125" customWidth="1"/>
    <col min="36" max="36" width="28.5703125" bestFit="1" customWidth="1"/>
    <col min="37" max="37" width="15.85546875" bestFit="1" customWidth="1"/>
    <col min="38" max="38" width="9" customWidth="1"/>
    <col min="39" max="39" width="6" customWidth="1"/>
    <col min="40" max="40" width="10.28515625" bestFit="1" customWidth="1"/>
    <col min="41" max="41" width="8.140625" customWidth="1"/>
    <col min="42" max="42" width="13.7109375" bestFit="1" customWidth="1"/>
    <col min="43" max="43" width="10.85546875" bestFit="1" customWidth="1"/>
    <col min="44" max="44" width="5.7109375" customWidth="1"/>
    <col min="45" max="45" width="15.85546875" bestFit="1" customWidth="1"/>
    <col min="46" max="46" width="13.28515625" bestFit="1" customWidth="1"/>
    <col min="47" max="47" width="13.140625" customWidth="1"/>
    <col min="48" max="48" width="15.42578125" customWidth="1"/>
    <col min="49" max="49" width="8.42578125" customWidth="1"/>
    <col min="50" max="50" width="16.140625" customWidth="1"/>
    <col min="51" max="51" width="14.5703125" customWidth="1"/>
    <col min="52" max="52" width="7.7109375" customWidth="1"/>
    <col min="53" max="64" width="9.85546875" customWidth="1"/>
    <col min="65" max="69" width="9.7109375" customWidth="1"/>
  </cols>
  <sheetData>
    <row r="2" spans="1:69" ht="15" customHeight="1" x14ac:dyDescent="0.25">
      <c r="A2" s="22" t="s">
        <v>0</v>
      </c>
      <c r="B2" s="23"/>
      <c r="C2" s="23"/>
      <c r="D2" s="23"/>
      <c r="E2" s="23"/>
      <c r="F2" s="23"/>
      <c r="G2" s="23"/>
      <c r="H2" s="24"/>
      <c r="I2" s="22" t="s">
        <v>1</v>
      </c>
      <c r="J2" s="23"/>
      <c r="K2" s="23"/>
      <c r="L2" s="23"/>
      <c r="M2" s="24"/>
      <c r="N2" s="22" t="s">
        <v>2</v>
      </c>
      <c r="O2" s="23"/>
      <c r="P2" s="23"/>
      <c r="Q2" s="23"/>
      <c r="R2" s="23"/>
      <c r="S2" s="23"/>
      <c r="T2" s="23"/>
      <c r="U2" s="23"/>
      <c r="V2" s="23"/>
      <c r="W2" s="23"/>
      <c r="X2" s="22" t="s">
        <v>187</v>
      </c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4"/>
      <c r="AJ2" s="22" t="s">
        <v>3</v>
      </c>
      <c r="AK2" s="23"/>
      <c r="AL2" s="23"/>
      <c r="AM2" s="24"/>
      <c r="AN2" s="22" t="s">
        <v>4</v>
      </c>
      <c r="AO2" s="23"/>
      <c r="AP2" s="23"/>
      <c r="AQ2" s="23"/>
      <c r="AR2" s="24"/>
      <c r="AS2" s="22" t="s">
        <v>5</v>
      </c>
      <c r="AT2" s="23"/>
      <c r="AU2" s="23"/>
      <c r="AV2" s="23"/>
      <c r="AW2" s="23"/>
      <c r="AX2" s="23"/>
      <c r="AY2" s="23"/>
      <c r="AZ2" s="24"/>
      <c r="BA2" s="22" t="s">
        <v>6</v>
      </c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</row>
    <row r="3" spans="1:69" ht="5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14</v>
      </c>
      <c r="T3" s="1" t="s">
        <v>21</v>
      </c>
      <c r="U3" s="1" t="s">
        <v>22</v>
      </c>
      <c r="V3" s="1" t="s">
        <v>188</v>
      </c>
      <c r="W3" s="1" t="s">
        <v>189</v>
      </c>
      <c r="X3" s="26">
        <v>42736</v>
      </c>
      <c r="Y3" s="26">
        <v>42767</v>
      </c>
      <c r="Z3" s="26">
        <v>42795</v>
      </c>
      <c r="AA3" s="26">
        <v>42826</v>
      </c>
      <c r="AB3" s="26">
        <v>42856</v>
      </c>
      <c r="AC3" s="26">
        <v>42887</v>
      </c>
      <c r="AD3" s="26">
        <v>42917</v>
      </c>
      <c r="AE3" s="26">
        <v>42948</v>
      </c>
      <c r="AF3" s="26">
        <v>42979</v>
      </c>
      <c r="AG3" s="26">
        <v>43009</v>
      </c>
      <c r="AH3" s="26">
        <v>43040</v>
      </c>
      <c r="AI3" s="26">
        <v>43070</v>
      </c>
      <c r="AJ3" s="1" t="s">
        <v>7</v>
      </c>
      <c r="AK3" s="1" t="s">
        <v>23</v>
      </c>
      <c r="AL3" s="1" t="s">
        <v>13</v>
      </c>
      <c r="AM3" s="1" t="s">
        <v>14</v>
      </c>
      <c r="AN3" s="1" t="s">
        <v>15</v>
      </c>
      <c r="AO3" s="1" t="s">
        <v>16</v>
      </c>
      <c r="AP3" s="1" t="s">
        <v>17</v>
      </c>
      <c r="AQ3" s="1" t="s">
        <v>18</v>
      </c>
      <c r="AR3" s="1" t="s">
        <v>19</v>
      </c>
      <c r="AS3" s="1" t="s">
        <v>24</v>
      </c>
      <c r="AT3" s="1" t="s">
        <v>25</v>
      </c>
      <c r="AU3" s="1" t="s">
        <v>26</v>
      </c>
      <c r="AV3" s="1" t="s">
        <v>27</v>
      </c>
      <c r="AW3" s="1" t="s">
        <v>28</v>
      </c>
      <c r="AX3" s="1" t="s">
        <v>29</v>
      </c>
      <c r="AY3" s="1" t="s">
        <v>30</v>
      </c>
      <c r="AZ3" s="1" t="s">
        <v>31</v>
      </c>
      <c r="BA3" s="2" t="s">
        <v>32</v>
      </c>
      <c r="BB3" s="2" t="s">
        <v>33</v>
      </c>
      <c r="BC3" s="2" t="s">
        <v>34</v>
      </c>
      <c r="BD3" s="2" t="s">
        <v>35</v>
      </c>
      <c r="BE3" s="2" t="s">
        <v>36</v>
      </c>
      <c r="BF3" s="2" t="s">
        <v>37</v>
      </c>
      <c r="BG3" s="2" t="s">
        <v>38</v>
      </c>
      <c r="BH3" s="2" t="s">
        <v>39</v>
      </c>
      <c r="BI3" s="2" t="s">
        <v>40</v>
      </c>
      <c r="BJ3" s="2" t="s">
        <v>41</v>
      </c>
      <c r="BK3" s="2" t="s">
        <v>42</v>
      </c>
      <c r="BL3" s="2" t="s">
        <v>43</v>
      </c>
      <c r="BM3" s="27" t="s">
        <v>176</v>
      </c>
      <c r="BN3" s="17" t="s">
        <v>181</v>
      </c>
      <c r="BO3" s="18" t="s">
        <v>182</v>
      </c>
      <c r="BP3" s="28" t="s">
        <v>183</v>
      </c>
      <c r="BQ3" s="29" t="s">
        <v>184</v>
      </c>
    </row>
    <row r="4" spans="1:69" ht="26.25" x14ac:dyDescent="0.25">
      <c r="A4" s="4" t="s">
        <v>190</v>
      </c>
      <c r="B4" s="6" t="s">
        <v>191</v>
      </c>
      <c r="C4" s="6" t="s">
        <v>192</v>
      </c>
      <c r="D4" s="4" t="s">
        <v>193</v>
      </c>
      <c r="E4" s="4">
        <v>2305</v>
      </c>
      <c r="F4" s="4">
        <v>0</v>
      </c>
      <c r="G4" s="4" t="s">
        <v>48</v>
      </c>
      <c r="H4" s="4">
        <v>39301</v>
      </c>
      <c r="I4" s="4" t="s">
        <v>194</v>
      </c>
      <c r="J4" s="4" t="s">
        <v>195</v>
      </c>
      <c r="K4" s="4" t="s">
        <v>124</v>
      </c>
      <c r="L4" s="8">
        <v>565301258</v>
      </c>
      <c r="M4" s="4" t="s">
        <v>196</v>
      </c>
      <c r="N4" s="4" t="s">
        <v>197</v>
      </c>
      <c r="O4" s="4" t="s">
        <v>193</v>
      </c>
      <c r="P4" s="4">
        <v>2305</v>
      </c>
      <c r="Q4" s="3"/>
      <c r="R4" s="4" t="s">
        <v>48</v>
      </c>
      <c r="S4" s="4">
        <v>39301</v>
      </c>
      <c r="T4" s="4" t="s">
        <v>50</v>
      </c>
      <c r="U4" s="30" t="s">
        <v>198</v>
      </c>
      <c r="V4" s="4" t="s">
        <v>199</v>
      </c>
      <c r="W4" s="4" t="s">
        <v>200</v>
      </c>
      <c r="X4" s="7">
        <v>0.51400000000000001</v>
      </c>
      <c r="Y4" s="7">
        <v>0.51400000000000001</v>
      </c>
      <c r="Z4" s="7">
        <v>0.51400000000000001</v>
      </c>
      <c r="AA4" s="7">
        <v>0.51400000000000001</v>
      </c>
      <c r="AB4" s="7">
        <v>0.51400000000000001</v>
      </c>
      <c r="AC4" s="7">
        <v>0.51400000000000001</v>
      </c>
      <c r="AD4" s="7">
        <v>0.51400000000000001</v>
      </c>
      <c r="AE4" s="7">
        <v>0.51400000000000001</v>
      </c>
      <c r="AF4" s="7">
        <v>0.51400000000000001</v>
      </c>
      <c r="AG4" s="7">
        <v>0.51400000000000001</v>
      </c>
      <c r="AH4" s="7">
        <v>0.51400000000000001</v>
      </c>
      <c r="AI4" s="7">
        <v>0.51400000000000001</v>
      </c>
      <c r="AJ4" s="4" t="s">
        <v>190</v>
      </c>
      <c r="AK4" s="4" t="s">
        <v>201</v>
      </c>
      <c r="AL4" s="4" t="s">
        <v>48</v>
      </c>
      <c r="AM4" s="4">
        <v>39301</v>
      </c>
      <c r="AN4" s="4" t="s">
        <v>202</v>
      </c>
      <c r="AO4" s="4" t="s">
        <v>203</v>
      </c>
      <c r="AP4" s="4" t="s">
        <v>55</v>
      </c>
      <c r="AQ4" s="8">
        <v>774770280</v>
      </c>
      <c r="AR4" s="3"/>
      <c r="AS4" s="4" t="s">
        <v>204</v>
      </c>
      <c r="AT4" s="4" t="s">
        <v>58</v>
      </c>
      <c r="AU4" s="4" t="s">
        <v>59</v>
      </c>
      <c r="AV4" s="31" t="s">
        <v>60</v>
      </c>
      <c r="AW4" s="31" t="s">
        <v>205</v>
      </c>
      <c r="AX4" s="4" t="s">
        <v>59</v>
      </c>
      <c r="AY4" s="31" t="s">
        <v>60</v>
      </c>
      <c r="AZ4" s="4" t="s">
        <v>59</v>
      </c>
      <c r="BA4" s="32">
        <v>99.087999999999994</v>
      </c>
      <c r="BB4" s="32">
        <v>98.957999999999998</v>
      </c>
      <c r="BC4" s="32">
        <v>88.631</v>
      </c>
      <c r="BD4" s="32">
        <v>63.695999999999998</v>
      </c>
      <c r="BE4" s="32">
        <v>34.585000000000001</v>
      </c>
      <c r="BF4" s="32">
        <v>26.074000000000002</v>
      </c>
      <c r="BG4" s="32">
        <v>22.882999999999999</v>
      </c>
      <c r="BH4" s="32">
        <v>18.902999999999999</v>
      </c>
      <c r="BI4" s="32">
        <v>36.530999999999999</v>
      </c>
      <c r="BJ4" s="32">
        <v>72.528999999999996</v>
      </c>
      <c r="BK4" s="32">
        <v>74.608000000000004</v>
      </c>
      <c r="BL4" s="32">
        <v>96.078999999999994</v>
      </c>
      <c r="BM4" s="33">
        <f>SUM(BA4:BL4)</f>
        <v>732.56500000000005</v>
      </c>
      <c r="BN4" s="33">
        <v>732.56500000000005</v>
      </c>
      <c r="BO4" s="33">
        <v>732.56500000000005</v>
      </c>
      <c r="BP4" s="33">
        <v>732.56500000000005</v>
      </c>
      <c r="BQ4" s="33">
        <f>SUM(BM4:BP4)</f>
        <v>2930.26</v>
      </c>
    </row>
    <row r="20" spans="50:50" x14ac:dyDescent="0.25">
      <c r="AX20" s="34"/>
    </row>
  </sheetData>
  <mergeCells count="8">
    <mergeCell ref="AS2:AZ2"/>
    <mergeCell ref="BA2:BM2"/>
    <mergeCell ref="A2:H2"/>
    <mergeCell ref="I2:M2"/>
    <mergeCell ref="N2:W2"/>
    <mergeCell ref="X2:AI2"/>
    <mergeCell ref="AJ2:AM2"/>
    <mergeCell ref="AN2:AR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maloodběr</vt:lpstr>
      <vt:lpstr>středoodběr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pavlina</cp:lastModifiedBy>
  <dcterms:created xsi:type="dcterms:W3CDTF">2016-03-11T09:57:01Z</dcterms:created>
  <dcterms:modified xsi:type="dcterms:W3CDTF">2016-03-18T14:26:51Z</dcterms:modified>
</cp:coreProperties>
</file>