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de55c53af2663bf/Dokumenty/_VZ/2025/TSJ/Velkoplošná oprava Průmyslová/01 zadávací dokumentace/"/>
    </mc:Choice>
  </mc:AlternateContent>
  <xr:revisionPtr revIDLastSave="0" documentId="13_ncr:1_{714F4B59-2D67-47F3-AD30-1C85050138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N" sheetId="5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4" i="5" l="1"/>
  <c r="E10" i="5"/>
  <c r="G10" i="5" s="1"/>
  <c r="G15" i="5"/>
  <c r="G13" i="5" l="1"/>
  <c r="G16" i="5" l="1"/>
  <c r="G18" i="5" l="1"/>
  <c r="G17" i="5"/>
  <c r="G11" i="5"/>
  <c r="G25" i="5" l="1"/>
  <c r="G27" i="5" s="1"/>
  <c r="G26" i="5" s="1"/>
</calcChain>
</file>

<file path=xl/sharedStrings.xml><?xml version="1.0" encoding="utf-8"?>
<sst xmlns="http://schemas.openxmlformats.org/spreadsheetml/2006/main" count="50" uniqueCount="45">
  <si>
    <t>m.j.</t>
  </si>
  <si>
    <t>cena m.j.</t>
  </si>
  <si>
    <t>popis</t>
  </si>
  <si>
    <t>m2</t>
  </si>
  <si>
    <t>t</t>
  </si>
  <si>
    <t>mb</t>
  </si>
  <si>
    <t>hod</t>
  </si>
  <si>
    <t>ošetření spár asfaltovou zálivkou</t>
  </si>
  <si>
    <t>všeobecné</t>
  </si>
  <si>
    <t>počet</t>
  </si>
  <si>
    <t>celkem</t>
  </si>
  <si>
    <t>Akce :</t>
  </si>
  <si>
    <t>Místo :</t>
  </si>
  <si>
    <t>Objednatel :</t>
  </si>
  <si>
    <t>pomoc práce zříz nebo zajišť regulaci a ochranu dopravy DIO</t>
  </si>
  <si>
    <t>kpl</t>
  </si>
  <si>
    <t>V Jablonci nad Nisou, dne :</t>
  </si>
  <si>
    <t>Statutární město Jablonec nad Nisou - OSKO</t>
  </si>
  <si>
    <t>asfaltobetonové povrchy komunikací:</t>
  </si>
  <si>
    <t>Celkem bez DPH</t>
  </si>
  <si>
    <t>DPH 21 %</t>
  </si>
  <si>
    <t xml:space="preserve">Celkem s DPH </t>
  </si>
  <si>
    <t>m3</t>
  </si>
  <si>
    <t>ruční dobourávání, řezání</t>
  </si>
  <si>
    <t>*</t>
  </si>
  <si>
    <t>strojní pokládka ACO do obrazců tl. 5 cm (500 - 800 m2)</t>
  </si>
  <si>
    <t>asfaltový beton - podkladní vrstvy</t>
  </si>
  <si>
    <t>vyrovnávka podkladních vrstev bude účtována dle skutečně spotřebovaného množství asfaltu</t>
  </si>
  <si>
    <t>spojovací postřik živičný (500 - 800 m2)</t>
  </si>
  <si>
    <t>frézování vozovek asfaltových - celoplošné</t>
  </si>
  <si>
    <t>ulice Průmyslová (úsek od Riegrova k ul. Petra Bezruče)</t>
  </si>
  <si>
    <t>dešťová kanalizace, potrubí:</t>
  </si>
  <si>
    <t>výšková úprava kanalizačních šachet</t>
  </si>
  <si>
    <t>ks</t>
  </si>
  <si>
    <t>výšková úprava mříže uliční vpustě</t>
  </si>
  <si>
    <t>výšková úprava krycích hrnců</t>
  </si>
  <si>
    <t>Výkaz výměr</t>
  </si>
  <si>
    <t>Technické služby Jablonec nad Nisou, s.r.o.</t>
  </si>
  <si>
    <t>Ivnestor:</t>
  </si>
  <si>
    <t>Zhotovitel</t>
  </si>
  <si>
    <t>…...................................</t>
  </si>
  <si>
    <t>…....................................</t>
  </si>
  <si>
    <t>…...................</t>
  </si>
  <si>
    <t>odvoz asfaltových ker na deponii investora do 5 km</t>
  </si>
  <si>
    <t>Souvislá údržba ulice Průmyslová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</si>
</sst>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&quot;Kč&quot;"/>
    <numFmt numFmtId="166" formatCode="#,##0&quot; Kč&quot;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5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165" fontId="3" fillId="0" borderId="0" xfId="0" applyNumberFormat="1" applyFont="1"/>
    <xf numFmtId="0" fontId="7" fillId="0" borderId="0" xfId="0" applyFont="1"/>
    <xf numFmtId="0" fontId="8" fillId="0" borderId="0" xfId="0" applyFont="1"/>
    <xf numFmtId="166" fontId="3" fillId="0" borderId="1" xfId="1" applyNumberFormat="1" applyFont="1" applyFill="1" applyBorder="1" applyAlignment="1" applyProtection="1"/>
    <xf numFmtId="166" fontId="3" fillId="0" borderId="2" xfId="1" applyNumberFormat="1" applyFont="1" applyFill="1" applyBorder="1" applyAlignment="1" applyProtection="1"/>
    <xf numFmtId="166" fontId="5" fillId="0" borderId="3" xfId="1" applyNumberFormat="1" applyFont="1" applyFill="1" applyBorder="1" applyAlignment="1" applyProtection="1"/>
    <xf numFmtId="0" fontId="8" fillId="0" borderId="4" xfId="0" applyFont="1" applyBorder="1" applyAlignment="1">
      <alignment horizontal="center"/>
    </xf>
    <xf numFmtId="0" fontId="3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6" fontId="3" fillId="0" borderId="0" xfId="0" applyNumberFormat="1" applyFont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" fontId="1" fillId="0" borderId="9" xfId="0" applyNumberFormat="1" applyFont="1" applyBorder="1"/>
    <xf numFmtId="2" fontId="1" fillId="0" borderId="9" xfId="0" applyNumberFormat="1" applyFont="1" applyBorder="1" applyAlignment="1">
      <alignment horizontal="right"/>
    </xf>
    <xf numFmtId="4" fontId="1" fillId="0" borderId="26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0" xfId="0" applyFont="1"/>
    <xf numFmtId="0" fontId="8" fillId="0" borderId="22" xfId="0" applyFont="1" applyBorder="1" applyAlignment="1">
      <alignment horizontal="center"/>
    </xf>
    <xf numFmtId="0" fontId="5" fillId="0" borderId="23" xfId="0" applyFont="1" applyBorder="1"/>
    <xf numFmtId="0" fontId="8" fillId="0" borderId="23" xfId="0" applyFont="1" applyBorder="1"/>
    <xf numFmtId="0" fontId="8" fillId="0" borderId="23" xfId="0" applyFont="1" applyBorder="1" applyAlignment="1">
      <alignment horizontal="center"/>
    </xf>
    <xf numFmtId="2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9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right"/>
    </xf>
    <xf numFmtId="4" fontId="3" fillId="0" borderId="26" xfId="0" applyNumberFormat="1" applyFont="1" applyBorder="1"/>
    <xf numFmtId="0" fontId="3" fillId="0" borderId="2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12" xfId="0" applyFont="1" applyBorder="1"/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2" fontId="8" fillId="0" borderId="12" xfId="0" applyNumberFormat="1" applyFont="1" applyBorder="1" applyAlignment="1">
      <alignment horizontal="right"/>
    </xf>
    <xf numFmtId="0" fontId="8" fillId="0" borderId="28" xfId="0" applyFont="1" applyBorder="1" applyAlignment="1">
      <alignment horizontal="center"/>
    </xf>
    <xf numFmtId="0" fontId="3" fillId="0" borderId="11" xfId="0" applyFont="1" applyBorder="1"/>
    <xf numFmtId="0" fontId="1" fillId="0" borderId="25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 applyAlignment="1">
      <alignment horizontal="center"/>
    </xf>
    <xf numFmtId="2" fontId="3" fillId="0" borderId="32" xfId="0" applyNumberFormat="1" applyFont="1" applyBorder="1" applyAlignment="1">
      <alignment horizontal="right"/>
    </xf>
    <xf numFmtId="4" fontId="3" fillId="0" borderId="32" xfId="0" applyNumberFormat="1" applyFont="1" applyBorder="1"/>
    <xf numFmtId="4" fontId="3" fillId="0" borderId="33" xfId="0" applyNumberFormat="1" applyFont="1" applyBorder="1"/>
    <xf numFmtId="165" fontId="1" fillId="0" borderId="0" xfId="0" applyNumberFormat="1" applyFont="1"/>
    <xf numFmtId="0" fontId="11" fillId="0" borderId="27" xfId="0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2" fontId="11" fillId="0" borderId="12" xfId="0" applyNumberFormat="1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0" fontId="13" fillId="0" borderId="0" xfId="0" applyFont="1"/>
    <xf numFmtId="0" fontId="13" fillId="0" borderId="25" xfId="0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0" fontId="13" fillId="0" borderId="9" xfId="0" applyFont="1" applyBorder="1" applyAlignment="1">
      <alignment horizontal="center"/>
    </xf>
    <xf numFmtId="2" fontId="13" fillId="0" borderId="9" xfId="0" applyNumberFormat="1" applyFont="1" applyBorder="1" applyAlignment="1">
      <alignment horizontal="right"/>
    </xf>
    <xf numFmtId="4" fontId="13" fillId="0" borderId="9" xfId="0" applyNumberFormat="1" applyFont="1" applyBorder="1"/>
    <xf numFmtId="4" fontId="13" fillId="0" borderId="26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</sheetPr>
  <dimension ref="A1:I36"/>
  <sheetViews>
    <sheetView tabSelected="1" zoomScaleNormal="100" workbookViewId="0">
      <selection activeCell="L17" sqref="L17"/>
    </sheetView>
  </sheetViews>
  <sheetFormatPr defaultRowHeight="13.2" x14ac:dyDescent="0.25"/>
  <cols>
    <col min="1" max="1" width="4" customWidth="1"/>
    <col min="2" max="2" width="13.44140625" customWidth="1"/>
    <col min="3" max="3" width="44.44140625" customWidth="1"/>
    <col min="4" max="4" width="6" customWidth="1"/>
    <col min="5" max="5" width="9" customWidth="1"/>
    <col min="6" max="6" width="9.6640625" customWidth="1"/>
    <col min="7" max="7" width="13.44140625" customWidth="1"/>
    <col min="8" max="8" width="11.44140625" style="4" customWidth="1"/>
  </cols>
  <sheetData>
    <row r="1" spans="1:8" s="1" customFormat="1" ht="18.75" customHeight="1" x14ac:dyDescent="0.3">
      <c r="A1" s="9"/>
      <c r="B1" s="9"/>
      <c r="C1" s="9" t="s">
        <v>36</v>
      </c>
      <c r="D1" s="9"/>
      <c r="E1" s="9"/>
      <c r="F1" s="9"/>
      <c r="G1" s="9"/>
    </row>
    <row r="2" spans="1:8" s="4" customFormat="1" ht="12.75" customHeight="1" x14ac:dyDescent="0.25">
      <c r="A2" s="2"/>
      <c r="B2" s="2"/>
      <c r="C2" s="2"/>
      <c r="D2" s="2"/>
      <c r="E2" s="2"/>
      <c r="F2" s="2"/>
      <c r="G2" s="2"/>
    </row>
    <row r="3" spans="1:8" s="8" customFormat="1" ht="15" customHeight="1" x14ac:dyDescent="0.25">
      <c r="A3" s="6"/>
      <c r="B3" s="7" t="s">
        <v>11</v>
      </c>
      <c r="C3" s="7" t="s">
        <v>44</v>
      </c>
      <c r="D3" s="6"/>
      <c r="E3" s="6"/>
      <c r="F3" s="6"/>
      <c r="G3" s="6"/>
    </row>
    <row r="4" spans="1:8" s="4" customFormat="1" ht="12.75" customHeight="1" x14ac:dyDescent="0.25">
      <c r="A4" s="3"/>
      <c r="B4" s="5" t="s">
        <v>13</v>
      </c>
      <c r="C4" s="42" t="s">
        <v>37</v>
      </c>
      <c r="D4" s="3"/>
      <c r="E4" s="3"/>
      <c r="F4" s="3"/>
      <c r="G4" s="3"/>
    </row>
    <row r="5" spans="1:8" s="4" customFormat="1" ht="12.75" customHeight="1" x14ac:dyDescent="0.25">
      <c r="A5" s="3"/>
      <c r="B5" s="42" t="s">
        <v>38</v>
      </c>
      <c r="C5" s="5" t="s">
        <v>17</v>
      </c>
      <c r="D5" s="3"/>
      <c r="E5" s="3"/>
      <c r="F5" s="3"/>
      <c r="G5" s="3"/>
    </row>
    <row r="6" spans="1:8" s="4" customFormat="1" ht="12.75" customHeight="1" x14ac:dyDescent="0.25">
      <c r="A6" s="3"/>
      <c r="B6" s="5" t="s">
        <v>12</v>
      </c>
      <c r="C6" s="42" t="s">
        <v>30</v>
      </c>
      <c r="D6" s="3"/>
      <c r="E6" s="3"/>
      <c r="F6" s="3"/>
      <c r="G6" s="3"/>
    </row>
    <row r="7" spans="1:8" s="4" customFormat="1" ht="13.8" thickBot="1" x14ac:dyDescent="0.3">
      <c r="C7" s="44"/>
      <c r="H7" s="3"/>
    </row>
    <row r="8" spans="1:8" s="4" customFormat="1" ht="13.8" thickBot="1" x14ac:dyDescent="0.3">
      <c r="A8" s="16"/>
      <c r="B8" s="17"/>
      <c r="C8" s="18" t="s">
        <v>2</v>
      </c>
      <c r="D8" s="19" t="s">
        <v>0</v>
      </c>
      <c r="E8" s="19" t="s">
        <v>9</v>
      </c>
      <c r="F8" s="19" t="s">
        <v>1</v>
      </c>
      <c r="G8" s="20" t="s">
        <v>10</v>
      </c>
    </row>
    <row r="9" spans="1:8" s="4" customFormat="1" x14ac:dyDescent="0.25">
      <c r="A9" s="45">
        <v>1</v>
      </c>
      <c r="B9" s="46" t="s">
        <v>8</v>
      </c>
      <c r="C9" s="47"/>
      <c r="D9" s="48"/>
      <c r="E9" s="49"/>
      <c r="F9" s="48"/>
      <c r="G9" s="50"/>
    </row>
    <row r="10" spans="1:8" s="4" customFormat="1" x14ac:dyDescent="0.25">
      <c r="A10" s="51"/>
      <c r="B10" s="52" t="s">
        <v>43</v>
      </c>
      <c r="C10" s="53"/>
      <c r="D10" s="54" t="s">
        <v>4</v>
      </c>
      <c r="E10" s="55">
        <f>E13*0.05*2.55</f>
        <v>291.14625000000001</v>
      </c>
      <c r="F10" s="36"/>
      <c r="G10" s="56">
        <f>E10*F10</f>
        <v>0</v>
      </c>
      <c r="H10" s="35"/>
    </row>
    <row r="11" spans="1:8" s="4" customFormat="1" x14ac:dyDescent="0.25">
      <c r="A11" s="57"/>
      <c r="B11" s="40" t="s">
        <v>14</v>
      </c>
      <c r="C11" s="41"/>
      <c r="D11" s="58" t="s">
        <v>15</v>
      </c>
      <c r="E11" s="37">
        <v>1</v>
      </c>
      <c r="F11" s="36"/>
      <c r="G11" s="38">
        <f t="shared" ref="G11" si="0">E11*F11</f>
        <v>0</v>
      </c>
    </row>
    <row r="12" spans="1:8" s="4" customFormat="1" x14ac:dyDescent="0.25">
      <c r="A12" s="59">
        <v>2</v>
      </c>
      <c r="B12" s="60" t="s">
        <v>18</v>
      </c>
      <c r="C12" s="61"/>
      <c r="D12" s="62"/>
      <c r="E12" s="63"/>
      <c r="F12" s="62"/>
      <c r="G12" s="64"/>
    </row>
    <row r="13" spans="1:8" s="35" customFormat="1" x14ac:dyDescent="0.25">
      <c r="A13" s="43"/>
      <c r="B13" s="40" t="s">
        <v>25</v>
      </c>
      <c r="C13" s="41"/>
      <c r="D13" s="39" t="s">
        <v>3</v>
      </c>
      <c r="E13" s="37">
        <v>2283.5</v>
      </c>
      <c r="F13" s="36"/>
      <c r="G13" s="38">
        <f>E13*F13</f>
        <v>0</v>
      </c>
    </row>
    <row r="14" spans="1:8" s="44" customFormat="1" x14ac:dyDescent="0.25">
      <c r="A14" s="43" t="s">
        <v>24</v>
      </c>
      <c r="B14" s="40" t="s">
        <v>26</v>
      </c>
      <c r="C14" s="41"/>
      <c r="D14" s="39" t="s">
        <v>22</v>
      </c>
      <c r="E14" s="37">
        <v>20</v>
      </c>
      <c r="F14" s="36"/>
      <c r="G14" s="38">
        <f t="shared" ref="G14:G15" si="1">E14*F14</f>
        <v>0</v>
      </c>
    </row>
    <row r="15" spans="1:8" s="44" customFormat="1" x14ac:dyDescent="0.25">
      <c r="A15" s="43"/>
      <c r="B15" s="40" t="s">
        <v>28</v>
      </c>
      <c r="C15" s="41"/>
      <c r="D15" s="39" t="s">
        <v>3</v>
      </c>
      <c r="E15" s="37">
        <v>2283.5</v>
      </c>
      <c r="F15" s="36"/>
      <c r="G15" s="38">
        <f t="shared" si="1"/>
        <v>0</v>
      </c>
    </row>
    <row r="16" spans="1:8" s="44" customFormat="1" x14ac:dyDescent="0.25">
      <c r="A16" s="43"/>
      <c r="B16" s="40" t="s">
        <v>29</v>
      </c>
      <c r="C16" s="41"/>
      <c r="D16" s="39" t="s">
        <v>3</v>
      </c>
      <c r="E16" s="37">
        <v>2283.5</v>
      </c>
      <c r="F16" s="36"/>
      <c r="G16" s="38">
        <f t="shared" ref="G16:G18" si="2">E16*F16</f>
        <v>0</v>
      </c>
    </row>
    <row r="17" spans="1:8" s="4" customFormat="1" x14ac:dyDescent="0.25">
      <c r="A17" s="67"/>
      <c r="B17" s="40" t="s">
        <v>23</v>
      </c>
      <c r="C17" s="65"/>
      <c r="D17" s="68" t="s">
        <v>6</v>
      </c>
      <c r="E17" s="55">
        <v>40</v>
      </c>
      <c r="F17" s="36"/>
      <c r="G17" s="56">
        <f t="shared" si="2"/>
        <v>0</v>
      </c>
      <c r="H17" s="35"/>
    </row>
    <row r="18" spans="1:8" s="4" customFormat="1" x14ac:dyDescent="0.25">
      <c r="A18" s="66"/>
      <c r="B18" s="53" t="s">
        <v>7</v>
      </c>
      <c r="C18" s="53"/>
      <c r="D18" s="54" t="s">
        <v>5</v>
      </c>
      <c r="E18" s="55">
        <v>250</v>
      </c>
      <c r="F18" s="36"/>
      <c r="G18" s="56">
        <f t="shared" si="2"/>
        <v>0</v>
      </c>
    </row>
    <row r="19" spans="1:8" s="83" customFormat="1" ht="12" x14ac:dyDescent="0.25">
      <c r="A19" s="77">
        <v>3</v>
      </c>
      <c r="B19" s="78" t="s">
        <v>31</v>
      </c>
      <c r="C19" s="79"/>
      <c r="D19" s="80"/>
      <c r="E19" s="81"/>
      <c r="F19" s="80"/>
      <c r="G19" s="82"/>
    </row>
    <row r="20" spans="1:8" s="83" customFormat="1" ht="11.4" x14ac:dyDescent="0.2">
      <c r="A20" s="84"/>
      <c r="B20" s="85" t="s">
        <v>32</v>
      </c>
      <c r="C20" s="86"/>
      <c r="D20" s="87" t="s">
        <v>33</v>
      </c>
      <c r="E20" s="88">
        <v>5</v>
      </c>
      <c r="F20" s="89"/>
      <c r="G20" s="90">
        <f t="shared" ref="G20:G22" si="3">E20*F20</f>
        <v>0</v>
      </c>
    </row>
    <row r="21" spans="1:8" s="83" customFormat="1" ht="11.4" x14ac:dyDescent="0.2">
      <c r="A21" s="84"/>
      <c r="B21" s="85" t="s">
        <v>34</v>
      </c>
      <c r="C21" s="86"/>
      <c r="D21" s="87" t="s">
        <v>33</v>
      </c>
      <c r="E21" s="88">
        <v>10</v>
      </c>
      <c r="F21" s="89"/>
      <c r="G21" s="90">
        <f t="shared" si="3"/>
        <v>0</v>
      </c>
    </row>
    <row r="22" spans="1:8" s="83" customFormat="1" ht="11.4" x14ac:dyDescent="0.2">
      <c r="A22" s="84"/>
      <c r="B22" s="85" t="s">
        <v>35</v>
      </c>
      <c r="C22" s="86"/>
      <c r="D22" s="87" t="s">
        <v>33</v>
      </c>
      <c r="E22" s="88">
        <v>9</v>
      </c>
      <c r="F22" s="89"/>
      <c r="G22" s="90">
        <f t="shared" si="3"/>
        <v>0</v>
      </c>
    </row>
    <row r="23" spans="1:8" s="4" customFormat="1" ht="13.8" thickBot="1" x14ac:dyDescent="0.3">
      <c r="A23" s="69"/>
      <c r="B23" s="70"/>
      <c r="C23" s="71"/>
      <c r="D23" s="72"/>
      <c r="E23" s="73"/>
      <c r="F23" s="74"/>
      <c r="G23" s="75"/>
    </row>
    <row r="24" spans="1:8" s="12" customFormat="1" ht="13.8" thickBot="1" x14ac:dyDescent="0.3">
      <c r="A24" s="44" t="s">
        <v>24</v>
      </c>
      <c r="B24" s="44" t="s">
        <v>27</v>
      </c>
      <c r="C24" s="4"/>
      <c r="D24" s="4"/>
      <c r="E24" s="4"/>
      <c r="F24" s="4"/>
      <c r="G24" s="21"/>
      <c r="H24" s="11"/>
    </row>
    <row r="25" spans="1:8" s="4" customFormat="1" x14ac:dyDescent="0.25">
      <c r="D25" s="22" t="s">
        <v>19</v>
      </c>
      <c r="E25" s="23"/>
      <c r="F25" s="24"/>
      <c r="G25" s="13">
        <f>SUM(G9:G24)</f>
        <v>0</v>
      </c>
    </row>
    <row r="26" spans="1:8" s="4" customFormat="1" x14ac:dyDescent="0.25">
      <c r="D26" s="25" t="s">
        <v>20</v>
      </c>
      <c r="E26" s="26"/>
      <c r="F26" s="27"/>
      <c r="G26" s="14">
        <f>G27-G25</f>
        <v>0</v>
      </c>
    </row>
    <row r="27" spans="1:8" s="4" customFormat="1" ht="13.8" thickBot="1" x14ac:dyDescent="0.3">
      <c r="D27" s="28" t="s">
        <v>21</v>
      </c>
      <c r="E27" s="29"/>
      <c r="F27" s="30"/>
      <c r="G27" s="15">
        <f>G25*1.21</f>
        <v>0</v>
      </c>
    </row>
    <row r="28" spans="1:8" s="4" customFormat="1" x14ac:dyDescent="0.25">
      <c r="H28" s="10"/>
    </row>
    <row r="29" spans="1:8" s="44" customFormat="1" x14ac:dyDescent="0.25">
      <c r="H29" s="76"/>
    </row>
    <row r="30" spans="1:8" s="4" customFormat="1" x14ac:dyDescent="0.25">
      <c r="H30" s="10"/>
    </row>
    <row r="31" spans="1:8" s="4" customFormat="1" x14ac:dyDescent="0.25">
      <c r="C31" s="31"/>
      <c r="D31" s="4" t="s">
        <v>16</v>
      </c>
      <c r="G31" s="92" t="s">
        <v>42</v>
      </c>
    </row>
    <row r="32" spans="1:8" s="4" customFormat="1" x14ac:dyDescent="0.25">
      <c r="C32" s="31"/>
      <c r="G32" s="32"/>
    </row>
    <row r="33" spans="1:9" s="4" customFormat="1" x14ac:dyDescent="0.25"/>
    <row r="34" spans="1:9" s="33" customFormat="1" x14ac:dyDescent="0.25">
      <c r="A34" s="4"/>
      <c r="B34" s="2"/>
      <c r="C34" s="4"/>
      <c r="D34" s="4"/>
      <c r="E34" s="4"/>
      <c r="F34" s="2" t="s">
        <v>39</v>
      </c>
      <c r="H34" s="4"/>
      <c r="I34" s="34"/>
    </row>
    <row r="35" spans="1:9" x14ac:dyDescent="0.25">
      <c r="B35" s="3"/>
      <c r="F35" s="91" t="s">
        <v>40</v>
      </c>
    </row>
    <row r="36" spans="1:9" x14ac:dyDescent="0.25">
      <c r="B36" s="3"/>
      <c r="F36" s="91" t="s">
        <v>41</v>
      </c>
    </row>
  </sheetData>
  <printOptions horizontalCentered="1"/>
  <pageMargins left="0" right="0" top="0.39370078740157483" bottom="0.39370078740157483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Techn.Slu§by</dc:creator>
  <cp:lastModifiedBy>Libor Vokas</cp:lastModifiedBy>
  <cp:lastPrinted>2019-08-15T09:42:05Z</cp:lastPrinted>
  <dcterms:created xsi:type="dcterms:W3CDTF">2001-10-25T09:42:57Z</dcterms:created>
  <dcterms:modified xsi:type="dcterms:W3CDTF">2025-09-07T17:25:47Z</dcterms:modified>
</cp:coreProperties>
</file>