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projektindustrys.r.o./Documents/04_podnikatelska_akademie/kovo_in/01_technologie_2020/07_vr/vr_03_cnc_frezka_robot_soustruh/01_vyhlaseni/"/>
    </mc:Choice>
  </mc:AlternateContent>
  <xr:revisionPtr revIDLastSave="0" documentId="13_ncr:1_{0A3EEFA3-3A25-D645-A7B3-578EF3197019}" xr6:coauthVersionLast="47" xr6:coauthVersionMax="47" xr10:uidLastSave="{00000000-0000-0000-0000-000000000000}"/>
  <bookViews>
    <workbookView xWindow="0" yWindow="860" windowWidth="33600" windowHeight="1950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8" i="4" l="1"/>
  <c r="I37" i="4"/>
  <c r="I33" i="4"/>
  <c r="I32" i="4"/>
  <c r="I31" i="4"/>
  <c r="I27" i="4"/>
  <c r="I26" i="4"/>
  <c r="I25" i="4"/>
  <c r="I22" i="4"/>
  <c r="I21" i="4"/>
  <c r="I20" i="4"/>
  <c r="I17" i="4"/>
  <c r="I16" i="4"/>
  <c r="I15" i="4"/>
  <c r="I43" i="4"/>
  <c r="I42" i="4"/>
  <c r="I41" i="4"/>
  <c r="F10" i="4"/>
  <c r="I39" i="4"/>
  <c r="I8" i="4"/>
  <c r="I7" i="4"/>
  <c r="I6" i="4"/>
</calcChain>
</file>

<file path=xl/sharedStrings.xml><?xml version="1.0" encoding="utf-8"?>
<sst xmlns="http://schemas.openxmlformats.org/spreadsheetml/2006/main" count="76" uniqueCount="45">
  <si>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</si>
  <si>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</si>
  <si>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</si>
  <si>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</si>
  <si>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</si>
  <si>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</si>
  <si>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</si>
  <si>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</si>
  <si>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</si>
  <si>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</si>
  <si>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</si>
  <si>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</si>
  <si>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</si>
  <si>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</si>
  <si>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MINIMÁLNÍ</t>
  </si>
  <si>
    <t>Servisní podmínky: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</si>
  <si>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</si>
  <si>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</si>
  <si>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</si>
  <si>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</si>
  <si>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</si>
  <si>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</si>
  <si>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</si>
  <si>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</si>
  <si>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</si>
  <si>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</si>
  <si>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</si>
  <si>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</si>
  <si>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</si>
  <si>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</si>
  <si>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</si>
  <si>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</si>
  <si>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Dodací podmínky:</t>
  </si>
  <si>
    <t>Termín dodání technologie včetně uvedení do plného provozu (dny)</t>
  </si>
  <si>
    <t>Dílčí plnění část B) 1 ks Robotické pracoviště</t>
  </si>
  <si>
    <r>
      <t>3.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</si>
  <si>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 xml:space="preserve">Opakovaná přesnost robota </t>
  </si>
  <si>
    <t xml:space="preserve">Užitečné zatížení robota </t>
  </si>
  <si>
    <t>Dosah robotické ruky</t>
  </si>
  <si>
    <t>„Výběrové řízení na dodávku technologií“</t>
  </si>
  <si>
    <t>Dny</t>
  </si>
  <si>
    <t>kg</t>
  </si>
  <si>
    <t>Max. ±0.04 mm</t>
  </si>
  <si>
    <t>V rozmezí 20-25 kg</t>
  </si>
  <si>
    <t>V rozmezí 1750-1850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</si>
</sst>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99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0" fillId="0" borderId="0" xfId="2" applyFont="1"/>
    <xf numFmtId="1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" fillId="0" borderId="0" xfId="2" applyFont="1" applyAlignment="1">
      <alignment horizontal="left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164" fontId="2" fillId="0" borderId="5" xfId="2" applyNumberFormat="1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2" xfId="0" applyFont="1" applyBorder="1"/>
    <xf numFmtId="164" fontId="10" fillId="0" borderId="3" xfId="2" applyNumberFormat="1" applyFont="1" applyBorder="1" applyAlignment="1">
      <alignment horizontal="center"/>
    </xf>
    <xf numFmtId="0" fontId="10" fillId="0" borderId="4" xfId="2" applyFont="1" applyBorder="1"/>
    <xf numFmtId="0" fontId="10" fillId="0" borderId="4" xfId="2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Border="1" applyAlignment="1">
      <alignment horizontal="right"/>
    </xf>
    <xf numFmtId="0" fontId="14" fillId="0" borderId="1" xfId="2" applyFont="1" applyBorder="1" applyAlignment="1">
      <alignment horizontal="right"/>
    </xf>
    <xf numFmtId="0" fontId="14" fillId="0" borderId="6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6" xfId="2" applyFont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right" vertical="center"/>
    </xf>
    <xf numFmtId="0" fontId="14" fillId="0" borderId="4" xfId="2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8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9"/>
  <sheetViews>
    <sheetView tabSelected="1" workbookViewId="0">
      <selection activeCell="M21" sqref="M21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4" max="4" width="15.8320312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90" t="s">
        <v>39</v>
      </c>
      <c r="C1" s="91"/>
      <c r="D1" s="91"/>
      <c r="E1" s="91"/>
      <c r="F1" s="91"/>
      <c r="G1" s="91"/>
      <c r="H1" s="91"/>
      <c r="I1" s="92"/>
    </row>
    <row r="2" spans="2:10" ht="18" x14ac:dyDescent="0.2">
      <c r="B2" s="49" t="s">
        <v>34</v>
      </c>
      <c r="C2" s="50"/>
      <c r="D2" s="50"/>
      <c r="E2" s="50"/>
      <c r="F2" s="50"/>
      <c r="G2" s="50"/>
      <c r="H2" s="50"/>
      <c r="I2" s="51"/>
    </row>
    <row r="3" spans="2:10" ht="45" x14ac:dyDescent="0.15">
      <c r="B3" s="78" t="s">
        <v>0</v>
      </c>
      <c r="C3" s="79"/>
      <c r="D3" s="79"/>
      <c r="E3" s="79"/>
      <c r="F3" s="48" t="s">
        <v>4</v>
      </c>
      <c r="G3" s="79" t="s">
        <v>21</v>
      </c>
      <c r="H3" s="79"/>
      <c r="I3" s="98"/>
      <c r="J3" s="13"/>
    </row>
    <row r="4" spans="2:10" x14ac:dyDescent="0.15">
      <c r="B4" s="89" t="s">
        <v>5</v>
      </c>
      <c r="C4" s="84"/>
      <c r="D4" s="84"/>
      <c r="E4" s="84"/>
      <c r="F4" s="84">
        <v>62</v>
      </c>
      <c r="G4" s="25"/>
      <c r="H4" s="26" t="s">
        <v>16</v>
      </c>
      <c r="I4" s="27"/>
    </row>
    <row r="5" spans="2:10" ht="14" customHeight="1" x14ac:dyDescent="0.15">
      <c r="B5" s="54"/>
      <c r="C5" s="55"/>
      <c r="D5" s="55"/>
      <c r="E5" s="55"/>
      <c r="F5" s="55"/>
      <c r="G5" s="8" t="s">
        <v>1</v>
      </c>
      <c r="H5" s="9">
        <v>1</v>
      </c>
      <c r="I5" s="21" t="s">
        <v>25</v>
      </c>
    </row>
    <row r="6" spans="2:10" ht="14" customHeight="1" x14ac:dyDescent="0.15">
      <c r="B6" s="54"/>
      <c r="C6" s="55"/>
      <c r="D6" s="55"/>
      <c r="E6" s="55"/>
      <c r="F6" s="55"/>
      <c r="G6" s="2" t="s">
        <v>17</v>
      </c>
      <c r="H6" s="3">
        <v>1</v>
      </c>
      <c r="I6" s="28">
        <f>(H5/H6)*$F$4</f>
        <v>62</v>
      </c>
    </row>
    <row r="7" spans="2:10" ht="14" customHeight="1" x14ac:dyDescent="0.15">
      <c r="B7" s="54"/>
      <c r="C7" s="55"/>
      <c r="D7" s="55"/>
      <c r="E7" s="55"/>
      <c r="F7" s="55"/>
      <c r="G7" s="2" t="s">
        <v>18</v>
      </c>
      <c r="H7" s="5">
        <v>2</v>
      </c>
      <c r="I7" s="28">
        <f>(H5/H7)*$F$4</f>
        <v>31</v>
      </c>
    </row>
    <row r="8" spans="2:10" ht="15" customHeight="1" x14ac:dyDescent="0.15">
      <c r="B8" s="56"/>
      <c r="C8" s="57"/>
      <c r="D8" s="57"/>
      <c r="E8" s="57"/>
      <c r="F8" s="57"/>
      <c r="G8" s="29" t="s">
        <v>19</v>
      </c>
      <c r="H8" s="30">
        <v>3</v>
      </c>
      <c r="I8" s="31">
        <f>(H5/H8)*$F$4</f>
        <v>20.666666666666664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0" t="s">
        <v>6</v>
      </c>
      <c r="C10" s="81"/>
      <c r="D10" s="81"/>
      <c r="E10" s="81"/>
      <c r="F10" s="84">
        <f>E13+E18+E23</f>
        <v>8</v>
      </c>
      <c r="G10" s="61"/>
      <c r="H10" s="61"/>
      <c r="I10" s="62"/>
    </row>
    <row r="11" spans="2:10" ht="24" customHeight="1" x14ac:dyDescent="0.15">
      <c r="B11" s="82" t="s">
        <v>7</v>
      </c>
      <c r="C11" s="83"/>
      <c r="D11" s="83"/>
      <c r="E11" s="83"/>
      <c r="F11" s="55"/>
      <c r="G11" s="63"/>
      <c r="H11" s="63"/>
      <c r="I11" s="64"/>
    </row>
    <row r="12" spans="2:10" ht="28" x14ac:dyDescent="0.15">
      <c r="B12" s="58" t="s">
        <v>8</v>
      </c>
      <c r="C12" s="59"/>
      <c r="D12" s="10" t="s">
        <v>9</v>
      </c>
      <c r="E12" s="10" t="s">
        <v>10</v>
      </c>
      <c r="F12" s="55"/>
      <c r="G12" s="63"/>
      <c r="H12" s="63"/>
      <c r="I12" s="64"/>
    </row>
    <row r="13" spans="2:10" x14ac:dyDescent="0.15">
      <c r="B13" s="58" t="s">
        <v>11</v>
      </c>
      <c r="C13" s="60" t="s">
        <v>36</v>
      </c>
      <c r="D13" s="60" t="s">
        <v>14</v>
      </c>
      <c r="E13" s="60">
        <v>3</v>
      </c>
      <c r="F13" s="55"/>
      <c r="G13" s="6"/>
      <c r="H13" s="7" t="s">
        <v>3</v>
      </c>
      <c r="I13" s="38"/>
    </row>
    <row r="14" spans="2:10" ht="14" x14ac:dyDescent="0.15">
      <c r="B14" s="58"/>
      <c r="C14" s="60"/>
      <c r="D14" s="60"/>
      <c r="E14" s="60"/>
      <c r="F14" s="55"/>
      <c r="G14" s="8" t="s">
        <v>22</v>
      </c>
      <c r="H14" s="9">
        <v>1</v>
      </c>
      <c r="I14" s="21" t="s">
        <v>25</v>
      </c>
    </row>
    <row r="15" spans="2:10" ht="14" x14ac:dyDescent="0.15">
      <c r="B15" s="58"/>
      <c r="C15" s="60"/>
      <c r="D15" s="60"/>
      <c r="E15" s="60"/>
      <c r="F15" s="55"/>
      <c r="G15" s="2" t="s">
        <v>17</v>
      </c>
      <c r="H15" s="3">
        <v>1</v>
      </c>
      <c r="I15" s="28">
        <f>(H14/H15)*$E$13</f>
        <v>3</v>
      </c>
    </row>
    <row r="16" spans="2:10" ht="14" x14ac:dyDescent="0.15">
      <c r="B16" s="58"/>
      <c r="C16" s="60"/>
      <c r="D16" s="60"/>
      <c r="E16" s="60"/>
      <c r="F16" s="55"/>
      <c r="G16" s="2" t="s">
        <v>18</v>
      </c>
      <c r="H16" s="5">
        <v>2</v>
      </c>
      <c r="I16" s="28">
        <f>(H14/H16)*$E$13</f>
        <v>1.5</v>
      </c>
    </row>
    <row r="17" spans="2:9" ht="14" x14ac:dyDescent="0.15">
      <c r="B17" s="58"/>
      <c r="C17" s="60"/>
      <c r="D17" s="11" t="s">
        <v>42</v>
      </c>
      <c r="E17" s="60"/>
      <c r="F17" s="55"/>
      <c r="G17" s="2" t="s">
        <v>19</v>
      </c>
      <c r="H17" s="5">
        <v>3</v>
      </c>
      <c r="I17" s="28">
        <f>(H14/H17)*$E$13</f>
        <v>1</v>
      </c>
    </row>
    <row r="18" spans="2:9" x14ac:dyDescent="0.15">
      <c r="B18" s="58" t="s">
        <v>13</v>
      </c>
      <c r="C18" s="60" t="s">
        <v>37</v>
      </c>
      <c r="D18" s="60" t="s">
        <v>12</v>
      </c>
      <c r="E18" s="60">
        <v>3</v>
      </c>
      <c r="F18" s="55"/>
      <c r="G18" s="6"/>
      <c r="H18" s="7" t="s">
        <v>41</v>
      </c>
      <c r="I18" s="38"/>
    </row>
    <row r="19" spans="2:9" ht="14" x14ac:dyDescent="0.15">
      <c r="B19" s="58"/>
      <c r="C19" s="60"/>
      <c r="D19" s="60"/>
      <c r="E19" s="60"/>
      <c r="F19" s="55"/>
      <c r="G19" s="8" t="s">
        <v>24</v>
      </c>
      <c r="H19" s="9">
        <v>3</v>
      </c>
      <c r="I19" s="21" t="s">
        <v>25</v>
      </c>
    </row>
    <row r="20" spans="2:9" ht="14" x14ac:dyDescent="0.15">
      <c r="B20" s="58"/>
      <c r="C20" s="60"/>
      <c r="D20" s="60"/>
      <c r="E20" s="60"/>
      <c r="F20" s="55"/>
      <c r="G20" s="2" t="s">
        <v>17</v>
      </c>
      <c r="H20" s="3">
        <v>1</v>
      </c>
      <c r="I20" s="28">
        <f>(H20/H19)*$E$18</f>
        <v>1</v>
      </c>
    </row>
    <row r="21" spans="2:9" ht="13" customHeight="1" x14ac:dyDescent="0.15">
      <c r="B21" s="58"/>
      <c r="C21" s="60"/>
      <c r="D21" s="60"/>
      <c r="E21" s="60"/>
      <c r="F21" s="55"/>
      <c r="G21" s="2" t="s">
        <v>18</v>
      </c>
      <c r="H21" s="5">
        <v>2</v>
      </c>
      <c r="I21" s="28">
        <f>(H21/H19)*$E$18</f>
        <v>2</v>
      </c>
    </row>
    <row r="22" spans="2:9" ht="14" x14ac:dyDescent="0.15">
      <c r="B22" s="58"/>
      <c r="C22" s="60"/>
      <c r="D22" s="11" t="s">
        <v>43</v>
      </c>
      <c r="E22" s="60"/>
      <c r="F22" s="55"/>
      <c r="G22" s="2" t="s">
        <v>19</v>
      </c>
      <c r="H22" s="5">
        <v>3</v>
      </c>
      <c r="I22" s="28">
        <f>(H22/H19)*$E$18</f>
        <v>3</v>
      </c>
    </row>
    <row r="23" spans="2:9" x14ac:dyDescent="0.15">
      <c r="B23" s="58" t="s">
        <v>35</v>
      </c>
      <c r="C23" s="60" t="s">
        <v>38</v>
      </c>
      <c r="D23" s="77" t="s">
        <v>12</v>
      </c>
      <c r="E23" s="60">
        <v>2</v>
      </c>
      <c r="F23" s="55"/>
      <c r="G23" s="6"/>
      <c r="H23" s="7" t="s">
        <v>3</v>
      </c>
      <c r="I23" s="38"/>
    </row>
    <row r="24" spans="2:9" ht="14" x14ac:dyDescent="0.15">
      <c r="B24" s="58"/>
      <c r="C24" s="60"/>
      <c r="D24" s="77"/>
      <c r="E24" s="60"/>
      <c r="F24" s="55"/>
      <c r="G24" s="8" t="s">
        <v>24</v>
      </c>
      <c r="H24" s="9">
        <v>3</v>
      </c>
      <c r="I24" s="21" t="s">
        <v>25</v>
      </c>
    </row>
    <row r="25" spans="2:9" ht="14" x14ac:dyDescent="0.15">
      <c r="B25" s="58"/>
      <c r="C25" s="60"/>
      <c r="D25" s="77"/>
      <c r="E25" s="60"/>
      <c r="F25" s="55"/>
      <c r="G25" s="2" t="s">
        <v>17</v>
      </c>
      <c r="H25" s="3">
        <v>1</v>
      </c>
      <c r="I25" s="28">
        <f>(H25/H24)*$E$23</f>
        <v>0.66666666666666663</v>
      </c>
    </row>
    <row r="26" spans="2:9" ht="14" x14ac:dyDescent="0.15">
      <c r="B26" s="58"/>
      <c r="C26" s="60"/>
      <c r="D26" s="77"/>
      <c r="E26" s="60"/>
      <c r="F26" s="55"/>
      <c r="G26" s="2" t="s">
        <v>18</v>
      </c>
      <c r="H26" s="5">
        <v>2</v>
      </c>
      <c r="I26" s="28">
        <f>(H26/H24)*$E$23</f>
        <v>1.3333333333333333</v>
      </c>
    </row>
    <row r="27" spans="2:9" ht="14" x14ac:dyDescent="0.15">
      <c r="B27" s="76"/>
      <c r="C27" s="75"/>
      <c r="D27" s="44" t="s">
        <v>44</v>
      </c>
      <c r="E27" s="75"/>
      <c r="F27" s="57"/>
      <c r="G27" s="29" t="s">
        <v>19</v>
      </c>
      <c r="H27" s="30">
        <v>3</v>
      </c>
      <c r="I27" s="31">
        <f>(H27/H24)*$E$23</f>
        <v>2</v>
      </c>
    </row>
    <row r="28" spans="2:9" ht="16" x14ac:dyDescent="0.15">
      <c r="B28" s="10"/>
      <c r="C28" s="11"/>
      <c r="D28" s="12"/>
      <c r="E28" s="11"/>
      <c r="F28" s="1"/>
      <c r="G28" s="2"/>
      <c r="H28" s="5"/>
      <c r="I28" s="4"/>
    </row>
    <row r="29" spans="2:9" ht="14" x14ac:dyDescent="0.15">
      <c r="B29" s="80" t="s">
        <v>15</v>
      </c>
      <c r="C29" s="81"/>
      <c r="D29" s="81"/>
      <c r="E29" s="81"/>
      <c r="F29" s="84">
        <v>10</v>
      </c>
      <c r="G29" s="18"/>
      <c r="H29" s="19" t="s">
        <v>20</v>
      </c>
      <c r="I29" s="20"/>
    </row>
    <row r="30" spans="2:9" ht="16" customHeight="1" x14ac:dyDescent="0.15">
      <c r="B30" s="93" t="s">
        <v>23</v>
      </c>
      <c r="C30" s="94"/>
      <c r="D30" s="94"/>
      <c r="E30" s="94"/>
      <c r="F30" s="55"/>
      <c r="G30" s="14" t="s">
        <v>22</v>
      </c>
      <c r="H30" s="17">
        <v>1</v>
      </c>
      <c r="I30" s="21" t="s">
        <v>25</v>
      </c>
    </row>
    <row r="31" spans="2:9" ht="16" customHeight="1" x14ac:dyDescent="0.15">
      <c r="B31" s="95"/>
      <c r="C31" s="94"/>
      <c r="D31" s="94"/>
      <c r="E31" s="94"/>
      <c r="F31" s="55"/>
      <c r="G31" s="15" t="s">
        <v>17</v>
      </c>
      <c r="H31" s="32">
        <v>1</v>
      </c>
      <c r="I31" s="22">
        <f>(H30/H31)*$F$29</f>
        <v>10</v>
      </c>
    </row>
    <row r="32" spans="2:9" ht="16" customHeight="1" x14ac:dyDescent="0.15">
      <c r="B32" s="95"/>
      <c r="C32" s="94"/>
      <c r="D32" s="94"/>
      <c r="E32" s="94"/>
      <c r="F32" s="55"/>
      <c r="G32" s="15" t="s">
        <v>18</v>
      </c>
      <c r="H32" s="33">
        <v>2</v>
      </c>
      <c r="I32" s="22">
        <f>(H30/H32)*$F$29</f>
        <v>5</v>
      </c>
    </row>
    <row r="33" spans="2:9" x14ac:dyDescent="0.15">
      <c r="B33" s="96"/>
      <c r="C33" s="97"/>
      <c r="D33" s="97"/>
      <c r="E33" s="97"/>
      <c r="F33" s="57"/>
      <c r="G33" s="23" t="s">
        <v>19</v>
      </c>
      <c r="H33" s="34">
        <v>3</v>
      </c>
      <c r="I33" s="24">
        <f>(H30/H33)*$F$29</f>
        <v>3.333333333333333</v>
      </c>
    </row>
    <row r="34" spans="2:9" ht="16" x14ac:dyDescent="0.15">
      <c r="B34" s="47"/>
      <c r="C34" s="47"/>
      <c r="D34" s="47"/>
      <c r="E34" s="47"/>
      <c r="F34" s="1"/>
      <c r="G34" s="15"/>
      <c r="H34" s="33"/>
      <c r="I34" s="16"/>
    </row>
    <row r="35" spans="2:9" ht="13" customHeight="1" x14ac:dyDescent="0.15">
      <c r="B35" s="52" t="s">
        <v>32</v>
      </c>
      <c r="C35" s="53"/>
      <c r="D35" s="53"/>
      <c r="E35" s="53"/>
      <c r="F35" s="84">
        <v>20</v>
      </c>
      <c r="G35" s="18"/>
      <c r="H35" s="19" t="s">
        <v>40</v>
      </c>
      <c r="I35" s="20"/>
    </row>
    <row r="36" spans="2:9" ht="16" customHeight="1" x14ac:dyDescent="0.15">
      <c r="B36" s="54" t="s">
        <v>33</v>
      </c>
      <c r="C36" s="55"/>
      <c r="D36" s="55"/>
      <c r="E36" s="55"/>
      <c r="F36" s="55"/>
      <c r="G36" s="14" t="s">
        <v>22</v>
      </c>
      <c r="H36" s="17">
        <v>1</v>
      </c>
      <c r="I36" s="21" t="s">
        <v>25</v>
      </c>
    </row>
    <row r="37" spans="2:9" ht="16" customHeight="1" x14ac:dyDescent="0.15">
      <c r="B37" s="54"/>
      <c r="C37" s="55"/>
      <c r="D37" s="55"/>
      <c r="E37" s="55"/>
      <c r="F37" s="55"/>
      <c r="G37" s="15" t="s">
        <v>17</v>
      </c>
      <c r="H37" s="32">
        <v>1</v>
      </c>
      <c r="I37" s="22">
        <f>(H36/H37)*$F$35</f>
        <v>20</v>
      </c>
    </row>
    <row r="38" spans="2:9" ht="16" customHeight="1" x14ac:dyDescent="0.15">
      <c r="B38" s="54"/>
      <c r="C38" s="55"/>
      <c r="D38" s="55"/>
      <c r="E38" s="55"/>
      <c r="F38" s="55"/>
      <c r="G38" s="15" t="s">
        <v>18</v>
      </c>
      <c r="H38" s="33">
        <v>2</v>
      </c>
      <c r="I38" s="22">
        <f>(H36/H38)*$F$35</f>
        <v>10</v>
      </c>
    </row>
    <row r="39" spans="2:9" ht="16" customHeight="1" x14ac:dyDescent="0.15">
      <c r="B39" s="56"/>
      <c r="C39" s="57"/>
      <c r="D39" s="57"/>
      <c r="E39" s="57"/>
      <c r="F39" s="57"/>
      <c r="G39" s="23" t="s">
        <v>19</v>
      </c>
      <c r="H39" s="34">
        <v>3</v>
      </c>
      <c r="I39" s="24">
        <f>(H36/H39)*$F$35</f>
        <v>6.6666666666666661</v>
      </c>
    </row>
    <row r="41" spans="2:9" x14ac:dyDescent="0.15">
      <c r="B41" s="65" t="s">
        <v>26</v>
      </c>
      <c r="C41" s="66"/>
      <c r="D41" s="66"/>
      <c r="E41" s="66"/>
      <c r="F41" s="66"/>
      <c r="G41" s="66"/>
      <c r="H41" s="40" t="s">
        <v>17</v>
      </c>
      <c r="I41" s="41">
        <f>I6+I15+I20+I25+I31+I37</f>
        <v>96.666666666666671</v>
      </c>
    </row>
    <row r="42" spans="2:9" x14ac:dyDescent="0.15">
      <c r="B42" s="67"/>
      <c r="C42" s="68"/>
      <c r="D42" s="68"/>
      <c r="E42" s="68"/>
      <c r="F42" s="68"/>
      <c r="G42" s="68"/>
      <c r="H42" s="15" t="s">
        <v>18</v>
      </c>
      <c r="I42" s="42">
        <f>I7+I16+I21+I26+I32+I38</f>
        <v>50.833333333333336</v>
      </c>
    </row>
    <row r="43" spans="2:9" x14ac:dyDescent="0.15">
      <c r="B43" s="69"/>
      <c r="C43" s="70"/>
      <c r="D43" s="70"/>
      <c r="E43" s="70"/>
      <c r="F43" s="70"/>
      <c r="G43" s="70"/>
      <c r="H43" s="23" t="s">
        <v>19</v>
      </c>
      <c r="I43" s="43">
        <f>I8+I17+I22+I27+I33+I39</f>
        <v>36.666666666666664</v>
      </c>
    </row>
    <row r="45" spans="2:9" x14ac:dyDescent="0.15">
      <c r="B45" s="71" t="s">
        <v>30</v>
      </c>
      <c r="C45" s="72"/>
      <c r="D45" s="72"/>
      <c r="E45" s="72"/>
      <c r="F45" s="72"/>
      <c r="G45" s="72"/>
      <c r="H45" s="35"/>
      <c r="I45" s="36"/>
    </row>
    <row r="46" spans="2:9" x14ac:dyDescent="0.15">
      <c r="B46" s="73" t="s">
        <v>2</v>
      </c>
      <c r="C46" s="74"/>
      <c r="D46" s="74"/>
      <c r="E46" s="74"/>
      <c r="F46" s="74"/>
      <c r="G46" s="74"/>
      <c r="I46" s="37"/>
    </row>
    <row r="47" spans="2:9" x14ac:dyDescent="0.15">
      <c r="B47" s="85" t="s">
        <v>27</v>
      </c>
      <c r="C47" s="86"/>
      <c r="D47" s="86"/>
      <c r="E47" s="86"/>
      <c r="F47" s="86"/>
      <c r="G47" s="86"/>
      <c r="H47" s="45" t="s">
        <v>31</v>
      </c>
      <c r="I47" s="38" t="s">
        <v>28</v>
      </c>
    </row>
    <row r="48" spans="2:9" x14ac:dyDescent="0.15">
      <c r="B48" s="85"/>
      <c r="C48" s="86"/>
      <c r="D48" s="86"/>
      <c r="E48" s="86"/>
      <c r="F48" s="86"/>
      <c r="G48" s="86"/>
      <c r="H48" s="45" t="s">
        <v>31</v>
      </c>
      <c r="I48" s="38" t="s">
        <v>29</v>
      </c>
    </row>
    <row r="49" spans="2:9" x14ac:dyDescent="0.15">
      <c r="B49" s="87"/>
      <c r="C49" s="88"/>
      <c r="D49" s="88"/>
      <c r="E49" s="88"/>
      <c r="F49" s="88"/>
      <c r="G49" s="88"/>
      <c r="H49" s="46" t="s">
        <v>31</v>
      </c>
      <c r="I49" s="39" t="s">
        <v>29</v>
      </c>
    </row>
  </sheetData>
  <mergeCells count="33">
    <mergeCell ref="B47:G49"/>
    <mergeCell ref="F29:F33"/>
    <mergeCell ref="B4:E8"/>
    <mergeCell ref="F4:F8"/>
    <mergeCell ref="B1:I1"/>
    <mergeCell ref="B30:E33"/>
    <mergeCell ref="G3:I3"/>
    <mergeCell ref="F35:F39"/>
    <mergeCell ref="B13:B17"/>
    <mergeCell ref="B41:G43"/>
    <mergeCell ref="B45:G45"/>
    <mergeCell ref="B46:G46"/>
    <mergeCell ref="D18:D21"/>
    <mergeCell ref="C23:C27"/>
    <mergeCell ref="B23:B27"/>
    <mergeCell ref="E23:E27"/>
    <mergeCell ref="D23:D26"/>
    <mergeCell ref="F10:F27"/>
    <mergeCell ref="B29:E29"/>
    <mergeCell ref="E13:E17"/>
    <mergeCell ref="D13:D16"/>
    <mergeCell ref="B18:B22"/>
    <mergeCell ref="C18:C22"/>
    <mergeCell ref="B2:I2"/>
    <mergeCell ref="B35:E35"/>
    <mergeCell ref="B36:E39"/>
    <mergeCell ref="B12:C12"/>
    <mergeCell ref="E18:E22"/>
    <mergeCell ref="G10:I12"/>
    <mergeCell ref="C13:C17"/>
    <mergeCell ref="B3:E3"/>
    <mergeCell ref="B10:E10"/>
    <mergeCell ref="B11:E11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2023-02-20T20:58:00Z</dcterms:modified>
</cp:coreProperties>
</file>