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áš Fuka\Desktop\"/>
    </mc:Choice>
  </mc:AlternateContent>
  <xr:revisionPtr revIDLastSave="0" documentId="13_ncr:1_{70E84D62-9941-45FC-8C14-1C6AFE153362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1" l="1"/>
  <c r="F115" i="1"/>
  <c r="E123" i="1"/>
  <c r="E119" i="1"/>
  <c r="F118" i="1" s="1"/>
  <c r="E7" i="1"/>
  <c r="E4" i="1"/>
  <c r="F3" i="1" s="1"/>
  <c r="E5" i="1"/>
  <c r="E6" i="1"/>
  <c r="E8" i="1"/>
  <c r="E11" i="1"/>
  <c r="E12" i="1"/>
  <c r="F10" i="1" s="1"/>
  <c r="E13" i="1"/>
  <c r="E14" i="1"/>
  <c r="E15" i="1"/>
  <c r="E16" i="1"/>
  <c r="E17" i="1"/>
  <c r="E18" i="1"/>
  <c r="E19" i="1"/>
  <c r="E20" i="1"/>
  <c r="E23" i="1"/>
  <c r="F22" i="1" s="1"/>
  <c r="E24" i="1"/>
  <c r="E25" i="1"/>
  <c r="E28" i="1"/>
  <c r="F27" i="1" s="1"/>
  <c r="E29" i="1"/>
  <c r="E30" i="1"/>
  <c r="E31" i="1"/>
  <c r="E34" i="1"/>
  <c r="F33" i="1" s="1"/>
  <c r="E35" i="1"/>
  <c r="E36" i="1"/>
  <c r="E37" i="1"/>
  <c r="E38" i="1"/>
  <c r="E39" i="1"/>
  <c r="E40" i="1"/>
  <c r="E41" i="1"/>
  <c r="E42" i="1"/>
  <c r="E45" i="1"/>
  <c r="E46" i="1"/>
  <c r="E47" i="1"/>
  <c r="E48" i="1"/>
  <c r="F44" i="1" s="1"/>
  <c r="E49" i="1"/>
  <c r="E52" i="1"/>
  <c r="F51" i="1" s="1"/>
  <c r="E53" i="1"/>
  <c r="E56" i="1"/>
  <c r="F55" i="1" s="1"/>
  <c r="E57" i="1"/>
  <c r="E60" i="1"/>
  <c r="F59" i="1" s="1"/>
  <c r="E62" i="1"/>
  <c r="E63" i="1"/>
  <c r="E64" i="1"/>
  <c r="E67" i="1"/>
  <c r="F66" i="1" s="1"/>
  <c r="E68" i="1"/>
  <c r="E69" i="1"/>
  <c r="E70" i="1"/>
  <c r="E71" i="1"/>
  <c r="E72" i="1"/>
  <c r="E73" i="1"/>
  <c r="E74" i="1"/>
  <c r="E77" i="1"/>
  <c r="E78" i="1"/>
  <c r="E79" i="1"/>
  <c r="E80" i="1"/>
  <c r="E81" i="1"/>
  <c r="E82" i="1"/>
  <c r="E84" i="1"/>
  <c r="E87" i="1"/>
  <c r="F86" i="1" s="1"/>
  <c r="E88" i="1"/>
  <c r="E89" i="1"/>
  <c r="E90" i="1"/>
  <c r="E91" i="1"/>
  <c r="E92" i="1"/>
  <c r="E95" i="1"/>
  <c r="F94" i="1" s="1"/>
  <c r="E96" i="1"/>
  <c r="E97" i="1"/>
  <c r="E98" i="1"/>
  <c r="E99" i="1"/>
  <c r="E100" i="1"/>
  <c r="E103" i="1"/>
  <c r="E104" i="1"/>
  <c r="E105" i="1"/>
  <c r="E106" i="1"/>
  <c r="F102" i="1" s="1"/>
  <c r="E107" i="1"/>
  <c r="E110" i="1"/>
  <c r="F109" i="1" s="1"/>
  <c r="E111" i="1"/>
  <c r="E112" i="1"/>
  <c r="E113" i="1"/>
  <c r="E116" i="1"/>
  <c r="E120" i="1"/>
  <c r="E121" i="1"/>
  <c r="E122" i="1"/>
  <c r="E124" i="1"/>
  <c r="E125" i="1"/>
  <c r="F76" i="1" l="1"/>
  <c r="E126" i="1"/>
  <c r="E127" i="1" s="1"/>
  <c r="E128" i="1" s="1"/>
  <c r="E129" i="1" s="1"/>
  <c r="F126" i="1" l="1"/>
</calcChain>
</file>

<file path=xl/sharedStrings.xml><?xml version="1.0" encoding="utf-8"?>
<sst xmlns="http://schemas.openxmlformats.org/spreadsheetml/2006/main" count="203" uniqueCount="85">
  <si>
    <t>Technologické zařízení likvidace nebezpečných odpadů v OTK Group, a.s.</t>
  </si>
  <si>
    <t>Měření hladiny</t>
  </si>
  <si>
    <t>Alarm</t>
  </si>
  <si>
    <t>Armatury připojení</t>
  </si>
  <si>
    <t>Bentonit – suspenze, plast nádoba s víkem, míchadlo měření hladiny, alarm,pilot ventil, dávkovací čerpadlo, armatury připojení</t>
  </si>
  <si>
    <t>Montáž</t>
  </si>
  <si>
    <t>Software</t>
  </si>
  <si>
    <t>Projekt</t>
  </si>
  <si>
    <t>Elektrorevize</t>
  </si>
  <si>
    <t>Dokumentace provedení stavby</t>
  </si>
  <si>
    <t>Provozní řád</t>
  </si>
  <si>
    <t>Zaučení obsluhy</t>
  </si>
  <si>
    <t>Měření hladiny kontimuál</t>
  </si>
  <si>
    <t>Vlastní jímka</t>
  </si>
  <si>
    <t>Měření hodnoty pH</t>
  </si>
  <si>
    <t>Měření RedOx</t>
  </si>
  <si>
    <t>Pilotní ventil</t>
  </si>
  <si>
    <t>Dávkovací čerpadla</t>
  </si>
  <si>
    <t>Sací jehla</t>
  </si>
  <si>
    <t>Míchadlo nerez/plast včetně míchadla a motoru, výstuha víka</t>
  </si>
  <si>
    <t>Armatura pro sondu</t>
  </si>
  <si>
    <t>Vlastní jímka, šikmé dno</t>
  </si>
  <si>
    <t>Pískový filtr včetně náplně a prací hlavy</t>
  </si>
  <si>
    <t>Armatury připojení a praní</t>
  </si>
  <si>
    <t>Filtr s aktivním uhlím automat s prací hlavou včetně náplně</t>
  </si>
  <si>
    <t>Náplň</t>
  </si>
  <si>
    <t>Armatury připojení, praní regenerace</t>
  </si>
  <si>
    <t>Ovládání</t>
  </si>
  <si>
    <t>Podávací čerpadlo kalolisu</t>
  </si>
  <si>
    <t>Svod filtrátu</t>
  </si>
  <si>
    <t>Sušení</t>
  </si>
  <si>
    <t>Čerpací nádrž filtrátu</t>
  </si>
  <si>
    <t>Zásobník kalového koláče</t>
  </si>
  <si>
    <t>Připojovací armatury vody a vzduchu</t>
  </si>
  <si>
    <t>Připojovací armatury</t>
  </si>
  <si>
    <t>Doprava, přesuny hmot</t>
  </si>
  <si>
    <t>Vodoměr</t>
  </si>
  <si>
    <t>Dávkování NaClO</t>
  </si>
  <si>
    <t>Kalolis</t>
  </si>
  <si>
    <t>Pomocné konstrukce</t>
  </si>
  <si>
    <t>4.    Sběrná jímka H-OH vod, h= 2,5 m, d= 1,8 m</t>
  </si>
  <si>
    <t>5.    Reaktor H-OH vod, h=1,8 m, d= 1,8 m</t>
  </si>
  <si>
    <t>6.    Čerpací jímka čisté vody plast, víko 1ks, h= 2,5 m, d= 1,8 m</t>
  </si>
  <si>
    <t>7.    Pískový filtr včetně náplně a prací hlavy</t>
  </si>
  <si>
    <t>8.    Filtr s aktivním uhlím automat s prací hlavou</t>
  </si>
  <si>
    <t>9.    Iontoměničová jednotka s prací hlavou, automat</t>
  </si>
  <si>
    <t>10.  Výstupní jímka PP, h= 2,3 m, d= 1,7 m</t>
  </si>
  <si>
    <t>11. Dávkování činidel  H-OH reaktor</t>
  </si>
  <si>
    <t>12.  Kalová jímka PP,  h= 2,3 m, d= 1,4 m</t>
  </si>
  <si>
    <t>13.  Kalolis příslušenstvím KL - AM</t>
  </si>
  <si>
    <t>14.  Bezpečnostní jímka, 2 komory</t>
  </si>
  <si>
    <t>15. Měření a řízení</t>
  </si>
  <si>
    <t>16.  Pomocné konstrukce</t>
  </si>
  <si>
    <t>17.  Ostatní</t>
  </si>
  <si>
    <t>Celkem bez DPH</t>
  </si>
  <si>
    <t>Řídící systém, rozvaděč, kabeláž</t>
  </si>
  <si>
    <t>Celkem s DPH</t>
  </si>
  <si>
    <t>Celkem DPH</t>
  </si>
  <si>
    <t>VYPLŇTE POUZE POLE OZNAČENÉ TOUTO BARVOU</t>
  </si>
  <si>
    <r>
      <t>1.    Čerpací jímka vod s obsahem Cr</t>
    </r>
    <r>
      <rPr>
        <b/>
        <vertAlign val="superscript"/>
        <sz val="12"/>
        <color theme="1"/>
        <rFont val="Arial"/>
        <family val="2"/>
        <charset val="238"/>
      </rPr>
      <t>Vi</t>
    </r>
    <r>
      <rPr>
        <b/>
        <sz val="12"/>
        <color theme="1"/>
        <rFont val="Arial"/>
        <family val="2"/>
        <charset val="238"/>
      </rPr>
      <t>, h= 2,5 m, d= 1,7 m</t>
    </r>
  </si>
  <si>
    <r>
      <t>2.    Reaktor vod s obsahem Cr</t>
    </r>
    <r>
      <rPr>
        <b/>
        <vertAlign val="superscript"/>
        <sz val="12"/>
        <color theme="1"/>
        <rFont val="Arial"/>
        <family val="2"/>
        <charset val="238"/>
      </rPr>
      <t>Vi</t>
    </r>
    <r>
      <rPr>
        <b/>
        <sz val="12"/>
        <color theme="1"/>
        <rFont val="Arial"/>
        <family val="2"/>
        <charset val="238"/>
      </rPr>
      <t>, h= 1,2 m, d= 1,8 m</t>
    </r>
  </si>
  <si>
    <r>
      <t>3.    Dávkování činidel Cr</t>
    </r>
    <r>
      <rPr>
        <b/>
        <vertAlign val="superscript"/>
        <sz val="12"/>
        <color theme="1"/>
        <rFont val="Arial"/>
        <family val="2"/>
        <charset val="238"/>
      </rPr>
      <t>Vi</t>
    </r>
    <r>
      <rPr>
        <b/>
        <sz val="12"/>
        <color theme="1"/>
        <rFont val="Arial"/>
        <family val="2"/>
        <charset val="238"/>
      </rPr>
      <t xml:space="preserve"> větev</t>
    </r>
  </si>
  <si>
    <t>Regenerační činidla – zásobníky, čerpadla, automatický systém řízení</t>
  </si>
  <si>
    <t>Tlaková nádoba</t>
  </si>
  <si>
    <t>Čerpadlo - minimálně 2,5 m3/h při tlaku 2 bar</t>
  </si>
  <si>
    <t>Potrubí - připojení vratné vody, 172 m, DN29</t>
  </si>
  <si>
    <t>Demontáž stávajícího zařízení - stará ČOV</t>
  </si>
  <si>
    <t>ks</t>
  </si>
  <si>
    <t>kpl</t>
  </si>
  <si>
    <t>Měření pH registrační kontinuální měření</t>
  </si>
  <si>
    <t>Kalové čerpadlo 2 m3/h při 1,5 bar</t>
  </si>
  <si>
    <t>Výpust čerpadlo 6 m3/h při 1 bar</t>
  </si>
  <si>
    <t>Výpust čerpadlo  4 m3/h při 1 bar</t>
  </si>
  <si>
    <t>Plnící čerpadlo 4 m3/h při 1 bar</t>
  </si>
  <si>
    <t>Plnící čerpadlo 6 m3/h při 1 bar</t>
  </si>
  <si>
    <t>Podávací čerpadlo, 2-6 m3/h při 2,5 bar, s možností řízení průtoku</t>
  </si>
  <si>
    <t>Čerpadlo vratné vody, 0-6 m3/h při 4,5 bar, s možností řízení průtoku, měření tlaku</t>
  </si>
  <si>
    <t>l</t>
  </si>
  <si>
    <t>Koagulant - dávkovací čerpadla, armatury, zásobníky, jímky</t>
  </si>
  <si>
    <t>Hydroxid sodný - dávkovací čerpadla, armatury, zásobníky, jímky</t>
  </si>
  <si>
    <t>Polyflokulant - dávkovací čerpadla, armatury, zásobníky, jímky</t>
  </si>
  <si>
    <t>Kyselina sírová - dávkovací čerpadla, armatury, zásobníky, jímky</t>
  </si>
  <si>
    <t>Armatury připojení, stojan čerpadel, armatury, zásobníky, jímky</t>
  </si>
  <si>
    <t>Jímka úkapů z dávkování</t>
  </si>
  <si>
    <r>
      <t xml:space="preserve">Záchytná vana - celkový rozměr 12,5 m x 3,4 m x </t>
    </r>
    <r>
      <rPr>
        <sz val="12"/>
        <rFont val="Arial"/>
        <family val="2"/>
        <charset val="238"/>
      </rPr>
      <t xml:space="preserve">0,12 m </t>
    </r>
    <r>
      <rPr>
        <sz val="12"/>
        <color theme="1"/>
        <rFont val="Arial"/>
        <family val="2"/>
        <charset val="238"/>
      </rPr>
      <t>(rozdělené přepážkou na dvě komory)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</si>
</sst>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2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164" fontId="3" fillId="0" borderId="0" xfId="0" applyNumberFormat="1" applyFont="1"/>
    <xf numFmtId="43" fontId="3" fillId="0" borderId="2" xfId="1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3" fontId="2" fillId="0" borderId="1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9" xfId="1" applyFont="1" applyFill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justify" vertical="center"/>
    </xf>
    <xf numFmtId="0" fontId="2" fillId="0" borderId="27" xfId="0" applyFont="1" applyBorder="1" applyAlignment="1">
      <alignment horizontal="right" vertical="center"/>
    </xf>
    <xf numFmtId="0" fontId="2" fillId="0" borderId="27" xfId="0" applyFont="1" applyBorder="1" applyAlignment="1">
      <alignment vertical="center"/>
    </xf>
    <xf numFmtId="0" fontId="2" fillId="2" borderId="27" xfId="0" applyFont="1" applyFill="1" applyBorder="1" applyAlignment="1">
      <alignment horizontal="center" vertical="center"/>
    </xf>
    <xf numFmtId="43" fontId="2" fillId="0" borderId="27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3" fontId="3" fillId="0" borderId="5" xfId="0" applyNumberFormat="1" applyFont="1" applyBorder="1" applyAlignment="1">
      <alignment horizontal="center" vertical="top"/>
    </xf>
    <xf numFmtId="43" fontId="3" fillId="0" borderId="7" xfId="0" applyNumberFormat="1" applyFont="1" applyBorder="1" applyAlignment="1">
      <alignment horizontal="center" vertical="top"/>
    </xf>
    <xf numFmtId="43" fontId="3" fillId="0" borderId="10" xfId="0" applyNumberFormat="1" applyFont="1" applyBorder="1" applyAlignment="1">
      <alignment horizontal="center" vertical="top"/>
    </xf>
    <xf numFmtId="43" fontId="3" fillId="0" borderId="19" xfId="0" applyNumberFormat="1" applyFont="1" applyBorder="1" applyAlignment="1">
      <alignment horizontal="center" vertical="top"/>
    </xf>
    <xf numFmtId="43" fontId="3" fillId="0" borderId="20" xfId="0" applyNumberFormat="1" applyFont="1" applyBorder="1" applyAlignment="1">
      <alignment horizontal="center" vertical="top"/>
    </xf>
    <xf numFmtId="43" fontId="3" fillId="0" borderId="21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3" fontId="3" fillId="0" borderId="5" xfId="0" applyNumberFormat="1" applyFont="1" applyFill="1" applyBorder="1" applyAlignment="1">
      <alignment horizontal="center" vertical="top"/>
    </xf>
    <xf numFmtId="43" fontId="3" fillId="0" borderId="7" xfId="0" applyNumberFormat="1" applyFont="1" applyFill="1" applyBorder="1" applyAlignment="1">
      <alignment horizontal="center" vertical="top"/>
    </xf>
    <xf numFmtId="43" fontId="3" fillId="0" borderId="10" xfId="0" applyNumberFormat="1" applyFont="1" applyFill="1" applyBorder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3" fontId="6" fillId="0" borderId="22" xfId="1" applyFont="1" applyBorder="1" applyAlignment="1">
      <alignment horizontal="center"/>
    </xf>
    <xf numFmtId="43" fontId="6" fillId="0" borderId="23" xfId="1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zoomScale="175" zoomScaleNormal="175" workbookViewId="0">
      <selection activeCell="A107" sqref="A107"/>
    </sheetView>
  </sheetViews>
  <sheetFormatPr defaultColWidth="87.7109375" defaultRowHeight="15" x14ac:dyDescent="0.2"/>
  <cols>
    <col min="1" max="1" width="63.28515625" style="1" customWidth="1"/>
    <col min="2" max="2" width="3.85546875" style="30" bestFit="1" customWidth="1"/>
    <col min="3" max="3" width="8.140625" style="26" customWidth="1"/>
    <col min="4" max="4" width="9.28515625" style="37" customWidth="1"/>
    <col min="5" max="5" width="16.140625" style="37" bestFit="1" customWidth="1"/>
    <col min="6" max="6" width="17.42578125" style="4" customWidth="1"/>
    <col min="7" max="7" width="22.7109375" style="1" customWidth="1"/>
    <col min="8" max="8" width="20.7109375" style="1" customWidth="1"/>
    <col min="9" max="16384" width="87.7109375" style="1"/>
  </cols>
  <sheetData>
    <row r="1" spans="1:6" ht="90" customHeight="1" thickBot="1" x14ac:dyDescent="0.25">
      <c r="A1" s="46" t="s">
        <v>0</v>
      </c>
      <c r="B1" s="47"/>
      <c r="C1" s="47"/>
      <c r="D1" s="47"/>
      <c r="E1" s="47"/>
      <c r="F1" s="48"/>
    </row>
    <row r="2" spans="1:6" ht="15.75" thickBot="1" x14ac:dyDescent="0.25">
      <c r="A2" s="7"/>
      <c r="B2" s="27"/>
      <c r="C2" s="23"/>
      <c r="D2" s="14"/>
      <c r="E2" s="33"/>
      <c r="F2" s="8"/>
    </row>
    <row r="3" spans="1:6" s="2" customFormat="1" ht="18.75" x14ac:dyDescent="0.25">
      <c r="A3" s="63" t="s">
        <v>59</v>
      </c>
      <c r="B3" s="64"/>
      <c r="C3" s="64"/>
      <c r="D3" s="64"/>
      <c r="E3" s="64"/>
      <c r="F3" s="49">
        <f>SUM(E4:E8)</f>
        <v>0</v>
      </c>
    </row>
    <row r="4" spans="1:6" x14ac:dyDescent="0.2">
      <c r="A4" s="5" t="s">
        <v>73</v>
      </c>
      <c r="B4" s="20">
        <v>1</v>
      </c>
      <c r="C4" s="11" t="s">
        <v>67</v>
      </c>
      <c r="D4" s="18"/>
      <c r="E4" s="31">
        <f>B4*D4</f>
        <v>0</v>
      </c>
      <c r="F4" s="50"/>
    </row>
    <row r="5" spans="1:6" x14ac:dyDescent="0.2">
      <c r="A5" s="5" t="s">
        <v>1</v>
      </c>
      <c r="B5" s="20">
        <v>1</v>
      </c>
      <c r="C5" s="11" t="s">
        <v>68</v>
      </c>
      <c r="D5" s="18"/>
      <c r="E5" s="31">
        <f>B5*D5</f>
        <v>0</v>
      </c>
      <c r="F5" s="50"/>
    </row>
    <row r="6" spans="1:6" x14ac:dyDescent="0.2">
      <c r="A6" s="5" t="s">
        <v>2</v>
      </c>
      <c r="B6" s="20">
        <v>1</v>
      </c>
      <c r="C6" s="11" t="s">
        <v>68</v>
      </c>
      <c r="D6" s="18"/>
      <c r="E6" s="31">
        <f>B6*D6</f>
        <v>0</v>
      </c>
      <c r="F6" s="50"/>
    </row>
    <row r="7" spans="1:6" x14ac:dyDescent="0.2">
      <c r="A7" s="5" t="s">
        <v>3</v>
      </c>
      <c r="B7" s="20">
        <v>1</v>
      </c>
      <c r="C7" s="11" t="s">
        <v>68</v>
      </c>
      <c r="D7" s="18"/>
      <c r="E7" s="31">
        <f>B7*D7</f>
        <v>0</v>
      </c>
      <c r="F7" s="50"/>
    </row>
    <row r="8" spans="1:6" ht="15.75" thickBot="1" x14ac:dyDescent="0.25">
      <c r="A8" s="6" t="s">
        <v>13</v>
      </c>
      <c r="B8" s="21">
        <v>1</v>
      </c>
      <c r="C8" s="17" t="s">
        <v>67</v>
      </c>
      <c r="D8" s="19"/>
      <c r="E8" s="32">
        <f>B8*D8</f>
        <v>0</v>
      </c>
      <c r="F8" s="51"/>
    </row>
    <row r="9" spans="1:6" ht="15.75" thickBot="1" x14ac:dyDescent="0.25">
      <c r="A9" s="55"/>
      <c r="B9" s="56"/>
      <c r="C9" s="56"/>
      <c r="D9" s="56"/>
      <c r="E9" s="56"/>
      <c r="F9" s="57"/>
    </row>
    <row r="10" spans="1:6" s="2" customFormat="1" ht="18.75" x14ac:dyDescent="0.25">
      <c r="A10" s="63" t="s">
        <v>60</v>
      </c>
      <c r="B10" s="64"/>
      <c r="C10" s="64"/>
      <c r="D10" s="64"/>
      <c r="E10" s="64"/>
      <c r="F10" s="49">
        <f>SUM(E11:E20)</f>
        <v>0</v>
      </c>
    </row>
    <row r="11" spans="1:6" x14ac:dyDescent="0.2">
      <c r="A11" s="5" t="s">
        <v>19</v>
      </c>
      <c r="B11" s="20">
        <v>1</v>
      </c>
      <c r="C11" s="11" t="s">
        <v>68</v>
      </c>
      <c r="D11" s="18"/>
      <c r="E11" s="31">
        <f t="shared" ref="E11:E20" si="0">B11*D11</f>
        <v>0</v>
      </c>
      <c r="F11" s="50"/>
    </row>
    <row r="12" spans="1:6" x14ac:dyDescent="0.2">
      <c r="A12" s="5" t="s">
        <v>1</v>
      </c>
      <c r="B12" s="20">
        <v>1</v>
      </c>
      <c r="C12" s="11" t="s">
        <v>68</v>
      </c>
      <c r="D12" s="18"/>
      <c r="E12" s="31">
        <f t="shared" si="0"/>
        <v>0</v>
      </c>
      <c r="F12" s="50"/>
    </row>
    <row r="13" spans="1:6" x14ac:dyDescent="0.2">
      <c r="A13" s="5" t="s">
        <v>2</v>
      </c>
      <c r="B13" s="20">
        <v>1</v>
      </c>
      <c r="C13" s="11" t="s">
        <v>68</v>
      </c>
      <c r="D13" s="18"/>
      <c r="E13" s="31">
        <f t="shared" si="0"/>
        <v>0</v>
      </c>
      <c r="F13" s="50"/>
    </row>
    <row r="14" spans="1:6" x14ac:dyDescent="0.2">
      <c r="A14" s="5" t="s">
        <v>14</v>
      </c>
      <c r="B14" s="20">
        <v>1</v>
      </c>
      <c r="C14" s="11" t="s">
        <v>68</v>
      </c>
      <c r="D14" s="18"/>
      <c r="E14" s="31">
        <f t="shared" si="0"/>
        <v>0</v>
      </c>
      <c r="F14" s="50"/>
    </row>
    <row r="15" spans="1:6" x14ac:dyDescent="0.2">
      <c r="A15" s="5" t="s">
        <v>15</v>
      </c>
      <c r="B15" s="20">
        <v>1</v>
      </c>
      <c r="C15" s="11" t="s">
        <v>68</v>
      </c>
      <c r="D15" s="18"/>
      <c r="E15" s="31">
        <f t="shared" si="0"/>
        <v>0</v>
      </c>
      <c r="F15" s="50"/>
    </row>
    <row r="16" spans="1:6" x14ac:dyDescent="0.2">
      <c r="A16" s="5" t="s">
        <v>20</v>
      </c>
      <c r="B16" s="20">
        <v>2</v>
      </c>
      <c r="C16" s="11" t="s">
        <v>68</v>
      </c>
      <c r="D16" s="18"/>
      <c r="E16" s="31">
        <f t="shared" si="0"/>
        <v>0</v>
      </c>
      <c r="F16" s="50"/>
    </row>
    <row r="17" spans="1:6" x14ac:dyDescent="0.2">
      <c r="A17" s="5" t="s">
        <v>72</v>
      </c>
      <c r="B17" s="20">
        <v>1</v>
      </c>
      <c r="C17" s="11" t="s">
        <v>68</v>
      </c>
      <c r="D17" s="18"/>
      <c r="E17" s="31">
        <f t="shared" si="0"/>
        <v>0</v>
      </c>
      <c r="F17" s="50"/>
    </row>
    <row r="18" spans="1:6" x14ac:dyDescent="0.2">
      <c r="A18" s="5" t="s">
        <v>16</v>
      </c>
      <c r="B18" s="20">
        <v>1</v>
      </c>
      <c r="C18" s="11" t="s">
        <v>68</v>
      </c>
      <c r="D18" s="18"/>
      <c r="E18" s="31">
        <f t="shared" si="0"/>
        <v>0</v>
      </c>
      <c r="F18" s="50"/>
    </row>
    <row r="19" spans="1:6" x14ac:dyDescent="0.2">
      <c r="A19" s="5" t="s">
        <v>3</v>
      </c>
      <c r="B19" s="20">
        <v>1</v>
      </c>
      <c r="C19" s="11" t="s">
        <v>68</v>
      </c>
      <c r="D19" s="18"/>
      <c r="E19" s="31">
        <f t="shared" si="0"/>
        <v>0</v>
      </c>
      <c r="F19" s="50"/>
    </row>
    <row r="20" spans="1:6" ht="15.75" thickBot="1" x14ac:dyDescent="0.25">
      <c r="A20" s="6" t="s">
        <v>13</v>
      </c>
      <c r="B20" s="21">
        <v>1</v>
      </c>
      <c r="C20" s="17" t="s">
        <v>67</v>
      </c>
      <c r="D20" s="19"/>
      <c r="E20" s="32">
        <f t="shared" si="0"/>
        <v>0</v>
      </c>
      <c r="F20" s="51"/>
    </row>
    <row r="21" spans="1:6" ht="15.75" thickBot="1" x14ac:dyDescent="0.25">
      <c r="A21" s="58"/>
      <c r="B21" s="59"/>
      <c r="C21" s="59"/>
      <c r="D21" s="59"/>
      <c r="E21" s="59"/>
      <c r="F21" s="60"/>
    </row>
    <row r="22" spans="1:6" s="2" customFormat="1" ht="18.75" x14ac:dyDescent="0.25">
      <c r="A22" s="63" t="s">
        <v>61</v>
      </c>
      <c r="B22" s="64"/>
      <c r="C22" s="64"/>
      <c r="D22" s="64"/>
      <c r="E22" s="64"/>
      <c r="F22" s="52">
        <f>SUM(E23:E25)</f>
        <v>0</v>
      </c>
    </row>
    <row r="23" spans="1:6" ht="15" customHeight="1" x14ac:dyDescent="0.2">
      <c r="A23" s="5" t="s">
        <v>17</v>
      </c>
      <c r="B23" s="20">
        <v>2</v>
      </c>
      <c r="C23" s="11" t="s">
        <v>68</v>
      </c>
      <c r="D23" s="18"/>
      <c r="E23" s="31">
        <f>B23*D23</f>
        <v>0</v>
      </c>
      <c r="F23" s="53"/>
    </row>
    <row r="24" spans="1:6" ht="15" customHeight="1" x14ac:dyDescent="0.2">
      <c r="A24" s="5" t="s">
        <v>18</v>
      </c>
      <c r="B24" s="20">
        <v>2</v>
      </c>
      <c r="C24" s="11" t="s">
        <v>68</v>
      </c>
      <c r="D24" s="18"/>
      <c r="E24" s="31">
        <f>B24*D24</f>
        <v>0</v>
      </c>
      <c r="F24" s="53"/>
    </row>
    <row r="25" spans="1:6" ht="15" customHeight="1" thickBot="1" x14ac:dyDescent="0.25">
      <c r="A25" s="6" t="s">
        <v>3</v>
      </c>
      <c r="B25" s="21">
        <v>1</v>
      </c>
      <c r="C25" s="17" t="s">
        <v>68</v>
      </c>
      <c r="D25" s="19"/>
      <c r="E25" s="32">
        <f>B25*D25</f>
        <v>0</v>
      </c>
      <c r="F25" s="54"/>
    </row>
    <row r="26" spans="1:6" ht="15" customHeight="1" thickBot="1" x14ac:dyDescent="0.25">
      <c r="A26" s="43"/>
      <c r="B26" s="44"/>
      <c r="C26" s="44"/>
      <c r="D26" s="44"/>
      <c r="E26" s="44"/>
      <c r="F26" s="45"/>
    </row>
    <row r="27" spans="1:6" s="2" customFormat="1" ht="15.75" x14ac:dyDescent="0.25">
      <c r="A27" s="63" t="s">
        <v>40</v>
      </c>
      <c r="B27" s="64"/>
      <c r="C27" s="64"/>
      <c r="D27" s="64"/>
      <c r="E27" s="64"/>
      <c r="F27" s="49">
        <f>SUM(E28:E31)</f>
        <v>0</v>
      </c>
    </row>
    <row r="28" spans="1:6" x14ac:dyDescent="0.2">
      <c r="A28" s="5" t="s">
        <v>12</v>
      </c>
      <c r="B28" s="20">
        <v>1</v>
      </c>
      <c r="C28" s="11" t="s">
        <v>68</v>
      </c>
      <c r="D28" s="18"/>
      <c r="E28" s="31">
        <f>B28*D28</f>
        <v>0</v>
      </c>
      <c r="F28" s="50"/>
    </row>
    <row r="29" spans="1:6" x14ac:dyDescent="0.2">
      <c r="A29" s="5" t="s">
        <v>74</v>
      </c>
      <c r="B29" s="20">
        <v>1</v>
      </c>
      <c r="C29" s="11" t="s">
        <v>68</v>
      </c>
      <c r="D29" s="18"/>
      <c r="E29" s="31">
        <f>B29*D29</f>
        <v>0</v>
      </c>
      <c r="F29" s="50"/>
    </row>
    <row r="30" spans="1:6" x14ac:dyDescent="0.2">
      <c r="A30" s="5" t="s">
        <v>2</v>
      </c>
      <c r="B30" s="20">
        <v>1</v>
      </c>
      <c r="C30" s="11" t="s">
        <v>68</v>
      </c>
      <c r="D30" s="18"/>
      <c r="E30" s="31">
        <f>B30*D30</f>
        <v>0</v>
      </c>
      <c r="F30" s="50"/>
    </row>
    <row r="31" spans="1:6" ht="15.75" thickBot="1" x14ac:dyDescent="0.25">
      <c r="A31" s="6" t="s">
        <v>13</v>
      </c>
      <c r="B31" s="21">
        <v>2</v>
      </c>
      <c r="C31" s="17" t="s">
        <v>67</v>
      </c>
      <c r="D31" s="19"/>
      <c r="E31" s="32">
        <f>B31*D31</f>
        <v>0</v>
      </c>
      <c r="F31" s="51"/>
    </row>
    <row r="32" spans="1:6" ht="15.75" thickBot="1" x14ac:dyDescent="0.25">
      <c r="A32" s="43"/>
      <c r="B32" s="44"/>
      <c r="C32" s="44"/>
      <c r="D32" s="44"/>
      <c r="E32" s="44"/>
      <c r="F32" s="45"/>
    </row>
    <row r="33" spans="1:6" s="2" customFormat="1" ht="15.75" x14ac:dyDescent="0.25">
      <c r="A33" s="61" t="s">
        <v>41</v>
      </c>
      <c r="B33" s="62"/>
      <c r="C33" s="62"/>
      <c r="D33" s="62"/>
      <c r="E33" s="62"/>
      <c r="F33" s="49">
        <f>SUM(E34:E42)</f>
        <v>0</v>
      </c>
    </row>
    <row r="34" spans="1:6" x14ac:dyDescent="0.2">
      <c r="A34" s="5" t="s">
        <v>21</v>
      </c>
      <c r="B34" s="20">
        <v>1</v>
      </c>
      <c r="C34" s="11" t="s">
        <v>67</v>
      </c>
      <c r="D34" s="18"/>
      <c r="E34" s="31">
        <f t="shared" ref="E34:E42" si="1">B34*D34</f>
        <v>0</v>
      </c>
      <c r="F34" s="50"/>
    </row>
    <row r="35" spans="1:6" x14ac:dyDescent="0.2">
      <c r="A35" s="5" t="s">
        <v>19</v>
      </c>
      <c r="B35" s="20">
        <v>1</v>
      </c>
      <c r="C35" s="11" t="s">
        <v>68</v>
      </c>
      <c r="D35" s="18"/>
      <c r="E35" s="31">
        <f t="shared" si="1"/>
        <v>0</v>
      </c>
      <c r="F35" s="50"/>
    </row>
    <row r="36" spans="1:6" x14ac:dyDescent="0.2">
      <c r="A36" s="5" t="s">
        <v>2</v>
      </c>
      <c r="B36" s="20">
        <v>1</v>
      </c>
      <c r="C36" s="11" t="s">
        <v>68</v>
      </c>
      <c r="D36" s="18"/>
      <c r="E36" s="31">
        <f t="shared" si="1"/>
        <v>0</v>
      </c>
      <c r="F36" s="50"/>
    </row>
    <row r="37" spans="1:6" x14ac:dyDescent="0.2">
      <c r="A37" s="5" t="s">
        <v>14</v>
      </c>
      <c r="B37" s="20">
        <v>1</v>
      </c>
      <c r="C37" s="11" t="s">
        <v>68</v>
      </c>
      <c r="D37" s="18"/>
      <c r="E37" s="31">
        <f t="shared" si="1"/>
        <v>0</v>
      </c>
      <c r="F37" s="50"/>
    </row>
    <row r="38" spans="1:6" x14ac:dyDescent="0.2">
      <c r="A38" s="5" t="s">
        <v>20</v>
      </c>
      <c r="B38" s="20">
        <v>1</v>
      </c>
      <c r="C38" s="11" t="s">
        <v>68</v>
      </c>
      <c r="D38" s="18"/>
      <c r="E38" s="31">
        <f t="shared" si="1"/>
        <v>0</v>
      </c>
      <c r="F38" s="50"/>
    </row>
    <row r="39" spans="1:6" x14ac:dyDescent="0.2">
      <c r="A39" s="5" t="s">
        <v>71</v>
      </c>
      <c r="B39" s="20">
        <v>1</v>
      </c>
      <c r="C39" s="11" t="s">
        <v>68</v>
      </c>
      <c r="D39" s="18"/>
      <c r="E39" s="31">
        <f t="shared" si="1"/>
        <v>0</v>
      </c>
      <c r="F39" s="50"/>
    </row>
    <row r="40" spans="1:6" x14ac:dyDescent="0.2">
      <c r="A40" s="5" t="s">
        <v>16</v>
      </c>
      <c r="B40" s="20">
        <v>1</v>
      </c>
      <c r="C40" s="11" t="s">
        <v>68</v>
      </c>
      <c r="D40" s="18"/>
      <c r="E40" s="31">
        <f t="shared" si="1"/>
        <v>0</v>
      </c>
      <c r="F40" s="50"/>
    </row>
    <row r="41" spans="1:6" x14ac:dyDescent="0.2">
      <c r="A41" s="5" t="s">
        <v>3</v>
      </c>
      <c r="B41" s="20">
        <v>1</v>
      </c>
      <c r="C41" s="11" t="s">
        <v>68</v>
      </c>
      <c r="D41" s="18"/>
      <c r="E41" s="31">
        <f t="shared" si="1"/>
        <v>0</v>
      </c>
      <c r="F41" s="50"/>
    </row>
    <row r="42" spans="1:6" ht="15.75" thickBot="1" x14ac:dyDescent="0.25">
      <c r="A42" s="6" t="s">
        <v>70</v>
      </c>
      <c r="B42" s="21">
        <v>1</v>
      </c>
      <c r="C42" s="17" t="s">
        <v>68</v>
      </c>
      <c r="D42" s="19"/>
      <c r="E42" s="32">
        <f t="shared" si="1"/>
        <v>0</v>
      </c>
      <c r="F42" s="51"/>
    </row>
    <row r="43" spans="1:6" ht="15.75" thickBot="1" x14ac:dyDescent="0.25">
      <c r="A43" s="43"/>
      <c r="B43" s="44"/>
      <c r="C43" s="44"/>
      <c r="D43" s="44"/>
      <c r="E43" s="44"/>
      <c r="F43" s="45"/>
    </row>
    <row r="44" spans="1:6" s="2" customFormat="1" ht="15.75" x14ac:dyDescent="0.25">
      <c r="A44" s="63" t="s">
        <v>42</v>
      </c>
      <c r="B44" s="64"/>
      <c r="C44" s="64"/>
      <c r="D44" s="64"/>
      <c r="E44" s="64"/>
      <c r="F44" s="49">
        <f>SUM(E45:E49)</f>
        <v>0</v>
      </c>
    </row>
    <row r="45" spans="1:6" x14ac:dyDescent="0.2">
      <c r="A45" s="5" t="s">
        <v>12</v>
      </c>
      <c r="B45" s="20">
        <v>1</v>
      </c>
      <c r="C45" s="11" t="s">
        <v>68</v>
      </c>
      <c r="D45" s="18"/>
      <c r="E45" s="31">
        <f>B45*D45</f>
        <v>0</v>
      </c>
      <c r="F45" s="50"/>
    </row>
    <row r="46" spans="1:6" x14ac:dyDescent="0.2">
      <c r="A46" s="5" t="s">
        <v>2</v>
      </c>
      <c r="B46" s="20">
        <v>1</v>
      </c>
      <c r="C46" s="11" t="s">
        <v>68</v>
      </c>
      <c r="D46" s="18"/>
      <c r="E46" s="31">
        <f>B46*D46</f>
        <v>0</v>
      </c>
      <c r="F46" s="50"/>
    </row>
    <row r="47" spans="1:6" ht="30" x14ac:dyDescent="0.2">
      <c r="A47" s="5" t="s">
        <v>75</v>
      </c>
      <c r="B47" s="20">
        <v>1</v>
      </c>
      <c r="C47" s="11" t="s">
        <v>68</v>
      </c>
      <c r="D47" s="18"/>
      <c r="E47" s="31">
        <f>B47*D47</f>
        <v>0</v>
      </c>
      <c r="F47" s="50"/>
    </row>
    <row r="48" spans="1:6" x14ac:dyDescent="0.2">
      <c r="A48" s="5" t="s">
        <v>3</v>
      </c>
      <c r="B48" s="20">
        <v>1</v>
      </c>
      <c r="C48" s="11" t="s">
        <v>68</v>
      </c>
      <c r="D48" s="18"/>
      <c r="E48" s="31">
        <f>B48*D48</f>
        <v>0</v>
      </c>
      <c r="F48" s="50"/>
    </row>
    <row r="49" spans="1:8" ht="15.75" thickBot="1" x14ac:dyDescent="0.25">
      <c r="A49" s="6" t="s">
        <v>13</v>
      </c>
      <c r="B49" s="21">
        <v>1</v>
      </c>
      <c r="C49" s="17" t="s">
        <v>68</v>
      </c>
      <c r="D49" s="19"/>
      <c r="E49" s="32">
        <f>B49*D49</f>
        <v>0</v>
      </c>
      <c r="F49" s="51"/>
    </row>
    <row r="50" spans="1:8" ht="15.75" thickBot="1" x14ac:dyDescent="0.25">
      <c r="A50" s="43"/>
      <c r="B50" s="44"/>
      <c r="C50" s="44"/>
      <c r="D50" s="44"/>
      <c r="E50" s="44"/>
      <c r="F50" s="45"/>
    </row>
    <row r="51" spans="1:8" s="2" customFormat="1" ht="15.75" x14ac:dyDescent="0.25">
      <c r="A51" s="63" t="s">
        <v>43</v>
      </c>
      <c r="B51" s="64"/>
      <c r="C51" s="64"/>
      <c r="D51" s="64"/>
      <c r="E51" s="64"/>
      <c r="F51" s="49">
        <f>SUM(E52:E53)</f>
        <v>0</v>
      </c>
      <c r="H51" s="12"/>
    </row>
    <row r="52" spans="1:8" x14ac:dyDescent="0.2">
      <c r="A52" s="5" t="s">
        <v>23</v>
      </c>
      <c r="B52" s="20">
        <v>1</v>
      </c>
      <c r="C52" s="11" t="s">
        <v>68</v>
      </c>
      <c r="D52" s="18"/>
      <c r="E52" s="31">
        <f>B52*D52</f>
        <v>0</v>
      </c>
      <c r="F52" s="50"/>
    </row>
    <row r="53" spans="1:8" ht="15.75" thickBot="1" x14ac:dyDescent="0.25">
      <c r="A53" s="6" t="s">
        <v>22</v>
      </c>
      <c r="B53" s="21">
        <v>1</v>
      </c>
      <c r="C53" s="17" t="s">
        <v>68</v>
      </c>
      <c r="D53" s="19"/>
      <c r="E53" s="32">
        <f>B53*D53</f>
        <v>0</v>
      </c>
      <c r="F53" s="51"/>
    </row>
    <row r="54" spans="1:8" ht="15.75" thickBot="1" x14ac:dyDescent="0.25">
      <c r="A54" s="43"/>
      <c r="B54" s="44"/>
      <c r="C54" s="44"/>
      <c r="D54" s="44"/>
      <c r="E54" s="44"/>
      <c r="F54" s="45"/>
    </row>
    <row r="55" spans="1:8" s="2" customFormat="1" ht="15.75" x14ac:dyDescent="0.25">
      <c r="A55" s="63" t="s">
        <v>44</v>
      </c>
      <c r="B55" s="64"/>
      <c r="C55" s="64"/>
      <c r="D55" s="64"/>
      <c r="E55" s="64"/>
      <c r="F55" s="49">
        <f>SUM(E56:E57)</f>
        <v>0</v>
      </c>
    </row>
    <row r="56" spans="1:8" x14ac:dyDescent="0.2">
      <c r="A56" s="5" t="s">
        <v>23</v>
      </c>
      <c r="B56" s="20">
        <v>1</v>
      </c>
      <c r="C56" s="11" t="s">
        <v>68</v>
      </c>
      <c r="D56" s="18"/>
      <c r="E56" s="31">
        <f>B56*D56</f>
        <v>0</v>
      </c>
      <c r="F56" s="50"/>
    </row>
    <row r="57" spans="1:8" ht="15.75" thickBot="1" x14ac:dyDescent="0.25">
      <c r="A57" s="6" t="s">
        <v>24</v>
      </c>
      <c r="B57" s="21">
        <v>1</v>
      </c>
      <c r="C57" s="17" t="s">
        <v>68</v>
      </c>
      <c r="D57" s="19"/>
      <c r="E57" s="32">
        <f>B57*D57</f>
        <v>0</v>
      </c>
      <c r="F57" s="51"/>
    </row>
    <row r="58" spans="1:8" ht="15.75" thickBot="1" x14ac:dyDescent="0.25">
      <c r="A58" s="43"/>
      <c r="B58" s="44"/>
      <c r="C58" s="44"/>
      <c r="D58" s="44"/>
      <c r="E58" s="44"/>
      <c r="F58" s="45"/>
    </row>
    <row r="59" spans="1:8" s="2" customFormat="1" ht="15.75" x14ac:dyDescent="0.25">
      <c r="A59" s="63" t="s">
        <v>45</v>
      </c>
      <c r="B59" s="64"/>
      <c r="C59" s="64"/>
      <c r="D59" s="64"/>
      <c r="E59" s="64"/>
      <c r="F59" s="49">
        <f>SUM(E60:E64)</f>
        <v>0</v>
      </c>
    </row>
    <row r="60" spans="1:8" x14ac:dyDescent="0.2">
      <c r="A60" s="5" t="s">
        <v>25</v>
      </c>
      <c r="B60" s="20">
        <v>75</v>
      </c>
      <c r="C60" s="11" t="s">
        <v>77</v>
      </c>
      <c r="D60" s="18"/>
      <c r="E60" s="31">
        <f>B60*D60</f>
        <v>0</v>
      </c>
      <c r="F60" s="50"/>
    </row>
    <row r="61" spans="1:8" x14ac:dyDescent="0.2">
      <c r="A61" s="5" t="s">
        <v>63</v>
      </c>
      <c r="B61" s="20">
        <v>1</v>
      </c>
      <c r="C61" s="11" t="s">
        <v>67</v>
      </c>
      <c r="D61" s="18"/>
      <c r="E61" s="31"/>
      <c r="F61" s="50"/>
    </row>
    <row r="62" spans="1:8" x14ac:dyDescent="0.2">
      <c r="A62" s="5" t="s">
        <v>26</v>
      </c>
      <c r="B62" s="20">
        <v>1</v>
      </c>
      <c r="C62" s="11" t="s">
        <v>68</v>
      </c>
      <c r="D62" s="18"/>
      <c r="E62" s="31">
        <f>B62*D62</f>
        <v>0</v>
      </c>
      <c r="F62" s="50"/>
    </row>
    <row r="63" spans="1:8" x14ac:dyDescent="0.2">
      <c r="A63" s="5" t="s">
        <v>27</v>
      </c>
      <c r="B63" s="20">
        <v>1</v>
      </c>
      <c r="C63" s="11" t="s">
        <v>68</v>
      </c>
      <c r="D63" s="18"/>
      <c r="E63" s="31">
        <f>B63*D63</f>
        <v>0</v>
      </c>
      <c r="F63" s="50"/>
    </row>
    <row r="64" spans="1:8" ht="30.75" thickBot="1" x14ac:dyDescent="0.25">
      <c r="A64" s="6" t="s">
        <v>62</v>
      </c>
      <c r="B64" s="21">
        <v>2</v>
      </c>
      <c r="C64" s="17" t="s">
        <v>68</v>
      </c>
      <c r="D64" s="19"/>
      <c r="E64" s="32">
        <f>B64*D64</f>
        <v>0</v>
      </c>
      <c r="F64" s="51"/>
    </row>
    <row r="65" spans="1:6" ht="15.75" thickBot="1" x14ac:dyDescent="0.25">
      <c r="A65" s="43"/>
      <c r="B65" s="44"/>
      <c r="C65" s="44"/>
      <c r="D65" s="44"/>
      <c r="E65" s="44"/>
      <c r="F65" s="45"/>
    </row>
    <row r="66" spans="1:6" s="2" customFormat="1" ht="15.75" x14ac:dyDescent="0.25">
      <c r="A66" s="63" t="s">
        <v>46</v>
      </c>
      <c r="B66" s="64"/>
      <c r="C66" s="64"/>
      <c r="D66" s="64"/>
      <c r="E66" s="64"/>
      <c r="F66" s="49">
        <f>SUM(E67:E74)</f>
        <v>0</v>
      </c>
    </row>
    <row r="67" spans="1:6" x14ac:dyDescent="0.2">
      <c r="A67" s="5" t="s">
        <v>69</v>
      </c>
      <c r="B67" s="20">
        <v>1</v>
      </c>
      <c r="C67" s="11" t="s">
        <v>68</v>
      </c>
      <c r="D67" s="18"/>
      <c r="E67" s="31">
        <f>B67*D67</f>
        <v>0</v>
      </c>
      <c r="F67" s="50"/>
    </row>
    <row r="68" spans="1:6" x14ac:dyDescent="0.2">
      <c r="A68" s="5" t="s">
        <v>2</v>
      </c>
      <c r="B68" s="20">
        <v>1</v>
      </c>
      <c r="C68" s="11" t="s">
        <v>68</v>
      </c>
      <c r="D68" s="18"/>
      <c r="E68" s="31">
        <f t="shared" ref="E68:E125" si="2">B68*D68</f>
        <v>0</v>
      </c>
      <c r="F68" s="50"/>
    </row>
    <row r="69" spans="1:6" ht="30" x14ac:dyDescent="0.2">
      <c r="A69" s="5" t="s">
        <v>75</v>
      </c>
      <c r="B69" s="20">
        <v>1</v>
      </c>
      <c r="C69" s="11" t="s">
        <v>68</v>
      </c>
      <c r="D69" s="18"/>
      <c r="E69" s="31">
        <f t="shared" si="2"/>
        <v>0</v>
      </c>
      <c r="F69" s="50"/>
    </row>
    <row r="70" spans="1:6" x14ac:dyDescent="0.2">
      <c r="A70" s="5" t="s">
        <v>3</v>
      </c>
      <c r="B70" s="20">
        <v>1</v>
      </c>
      <c r="C70" s="11" t="s">
        <v>68</v>
      </c>
      <c r="D70" s="18"/>
      <c r="E70" s="31">
        <f t="shared" si="2"/>
        <v>0</v>
      </c>
      <c r="F70" s="50"/>
    </row>
    <row r="71" spans="1:6" ht="30" x14ac:dyDescent="0.2">
      <c r="A71" s="5" t="s">
        <v>76</v>
      </c>
      <c r="B71" s="20">
        <v>1</v>
      </c>
      <c r="C71" s="11" t="s">
        <v>68</v>
      </c>
      <c r="D71" s="18"/>
      <c r="E71" s="31">
        <f t="shared" si="2"/>
        <v>0</v>
      </c>
      <c r="F71" s="50"/>
    </row>
    <row r="72" spans="1:6" x14ac:dyDescent="0.2">
      <c r="A72" s="5" t="s">
        <v>13</v>
      </c>
      <c r="B72" s="20">
        <v>1</v>
      </c>
      <c r="C72" s="11" t="s">
        <v>67</v>
      </c>
      <c r="D72" s="18"/>
      <c r="E72" s="31">
        <f t="shared" si="2"/>
        <v>0</v>
      </c>
      <c r="F72" s="50"/>
    </row>
    <row r="73" spans="1:6" x14ac:dyDescent="0.2">
      <c r="A73" s="5" t="s">
        <v>36</v>
      </c>
      <c r="B73" s="20">
        <v>1</v>
      </c>
      <c r="C73" s="11" t="s">
        <v>68</v>
      </c>
      <c r="D73" s="18"/>
      <c r="E73" s="31">
        <f t="shared" si="2"/>
        <v>0</v>
      </c>
      <c r="F73" s="50"/>
    </row>
    <row r="74" spans="1:6" ht="15.75" thickBot="1" x14ac:dyDescent="0.25">
      <c r="A74" s="6" t="s">
        <v>37</v>
      </c>
      <c r="B74" s="21">
        <v>1</v>
      </c>
      <c r="C74" s="17" t="s">
        <v>68</v>
      </c>
      <c r="D74" s="19"/>
      <c r="E74" s="32">
        <f t="shared" si="2"/>
        <v>0</v>
      </c>
      <c r="F74" s="51"/>
    </row>
    <row r="75" spans="1:6" ht="15.75" thickBot="1" x14ac:dyDescent="0.25">
      <c r="A75" s="43"/>
      <c r="B75" s="44"/>
      <c r="C75" s="44"/>
      <c r="D75" s="44"/>
      <c r="E75" s="44"/>
      <c r="F75" s="45"/>
    </row>
    <row r="76" spans="1:6" s="2" customFormat="1" ht="15.75" x14ac:dyDescent="0.25">
      <c r="A76" s="63" t="s">
        <v>47</v>
      </c>
      <c r="B76" s="64"/>
      <c r="C76" s="64"/>
      <c r="D76" s="64"/>
      <c r="E76" s="64"/>
      <c r="F76" s="49">
        <f>SUM(E77:E84)</f>
        <v>0</v>
      </c>
    </row>
    <row r="77" spans="1:6" ht="54.75" customHeight="1" x14ac:dyDescent="0.2">
      <c r="A77" s="5" t="s">
        <v>4</v>
      </c>
      <c r="B77" s="20">
        <v>1</v>
      </c>
      <c r="C77" s="11" t="s">
        <v>68</v>
      </c>
      <c r="D77" s="18"/>
      <c r="E77" s="31">
        <f t="shared" si="2"/>
        <v>0</v>
      </c>
      <c r="F77" s="50"/>
    </row>
    <row r="78" spans="1:6" x14ac:dyDescent="0.2">
      <c r="A78" s="5" t="s">
        <v>78</v>
      </c>
      <c r="B78" s="20">
        <v>1</v>
      </c>
      <c r="C78" s="11" t="s">
        <v>68</v>
      </c>
      <c r="D78" s="18"/>
      <c r="E78" s="31">
        <f t="shared" si="2"/>
        <v>0</v>
      </c>
      <c r="F78" s="50"/>
    </row>
    <row r="79" spans="1:6" ht="30" x14ac:dyDescent="0.2">
      <c r="A79" s="5" t="s">
        <v>79</v>
      </c>
      <c r="B79" s="20">
        <v>1</v>
      </c>
      <c r="C79" s="11" t="s">
        <v>68</v>
      </c>
      <c r="D79" s="18"/>
      <c r="E79" s="31">
        <f t="shared" si="2"/>
        <v>0</v>
      </c>
      <c r="F79" s="50"/>
    </row>
    <row r="80" spans="1:6" x14ac:dyDescent="0.2">
      <c r="A80" s="5" t="s">
        <v>80</v>
      </c>
      <c r="B80" s="20">
        <v>1</v>
      </c>
      <c r="C80" s="11" t="s">
        <v>68</v>
      </c>
      <c r="D80" s="18"/>
      <c r="E80" s="31">
        <f t="shared" si="2"/>
        <v>0</v>
      </c>
      <c r="F80" s="50"/>
    </row>
    <row r="81" spans="1:6" ht="30" x14ac:dyDescent="0.2">
      <c r="A81" s="5" t="s">
        <v>81</v>
      </c>
      <c r="B81" s="20">
        <v>1</v>
      </c>
      <c r="C81" s="11" t="s">
        <v>68</v>
      </c>
      <c r="D81" s="18"/>
      <c r="E81" s="31">
        <f t="shared" si="2"/>
        <v>0</v>
      </c>
      <c r="F81" s="50"/>
    </row>
    <row r="82" spans="1:6" ht="30" x14ac:dyDescent="0.2">
      <c r="A82" s="5" t="s">
        <v>82</v>
      </c>
      <c r="B82" s="20">
        <v>1</v>
      </c>
      <c r="C82" s="11" t="s">
        <v>68</v>
      </c>
      <c r="D82" s="18"/>
      <c r="E82" s="31">
        <f t="shared" si="2"/>
        <v>0</v>
      </c>
      <c r="F82" s="50"/>
    </row>
    <row r="83" spans="1:6" x14ac:dyDescent="0.2">
      <c r="A83" s="38" t="s">
        <v>83</v>
      </c>
      <c r="B83" s="39">
        <v>8</v>
      </c>
      <c r="C83" s="40" t="s">
        <v>68</v>
      </c>
      <c r="D83" s="41"/>
      <c r="E83" s="42">
        <f t="shared" si="2"/>
        <v>0</v>
      </c>
      <c r="F83" s="50"/>
    </row>
    <row r="84" spans="1:6" ht="15.75" thickBot="1" x14ac:dyDescent="0.25">
      <c r="A84" s="6" t="s">
        <v>2</v>
      </c>
      <c r="B84" s="21">
        <v>1</v>
      </c>
      <c r="C84" s="17" t="s">
        <v>68</v>
      </c>
      <c r="D84" s="19"/>
      <c r="E84" s="32">
        <f t="shared" si="2"/>
        <v>0</v>
      </c>
      <c r="F84" s="51"/>
    </row>
    <row r="85" spans="1:6" ht="15.75" thickBot="1" x14ac:dyDescent="0.25">
      <c r="A85" s="43"/>
      <c r="B85" s="44"/>
      <c r="C85" s="44"/>
      <c r="D85" s="44"/>
      <c r="E85" s="44"/>
      <c r="F85" s="45"/>
    </row>
    <row r="86" spans="1:6" s="2" customFormat="1" ht="15.75" x14ac:dyDescent="0.25">
      <c r="A86" s="63" t="s">
        <v>48</v>
      </c>
      <c r="B86" s="64"/>
      <c r="C86" s="64"/>
      <c r="D86" s="64"/>
      <c r="E86" s="64"/>
      <c r="F86" s="49">
        <f>SUM(E87:E92)</f>
        <v>0</v>
      </c>
    </row>
    <row r="87" spans="1:6" x14ac:dyDescent="0.2">
      <c r="A87" s="5" t="s">
        <v>12</v>
      </c>
      <c r="B87" s="20">
        <v>1</v>
      </c>
      <c r="C87" s="11" t="s">
        <v>68</v>
      </c>
      <c r="D87" s="18"/>
      <c r="E87" s="31">
        <f t="shared" si="2"/>
        <v>0</v>
      </c>
      <c r="F87" s="50"/>
    </row>
    <row r="88" spans="1:6" x14ac:dyDescent="0.2">
      <c r="A88" s="5" t="s">
        <v>2</v>
      </c>
      <c r="B88" s="20">
        <v>1</v>
      </c>
      <c r="C88" s="11" t="s">
        <v>68</v>
      </c>
      <c r="D88" s="18"/>
      <c r="E88" s="31">
        <f t="shared" si="2"/>
        <v>0</v>
      </c>
      <c r="F88" s="50"/>
    </row>
    <row r="89" spans="1:6" x14ac:dyDescent="0.2">
      <c r="A89" s="5" t="s">
        <v>28</v>
      </c>
      <c r="B89" s="20">
        <v>1</v>
      </c>
      <c r="C89" s="11" t="s">
        <v>68</v>
      </c>
      <c r="D89" s="18"/>
      <c r="E89" s="31">
        <f t="shared" si="2"/>
        <v>0</v>
      </c>
      <c r="F89" s="50"/>
    </row>
    <row r="90" spans="1:6" x14ac:dyDescent="0.2">
      <c r="A90" s="5" t="s">
        <v>3</v>
      </c>
      <c r="B90" s="20">
        <v>1</v>
      </c>
      <c r="C90" s="11" t="s">
        <v>68</v>
      </c>
      <c r="D90" s="18"/>
      <c r="E90" s="31">
        <f t="shared" si="2"/>
        <v>0</v>
      </c>
      <c r="F90" s="50"/>
    </row>
    <row r="91" spans="1:6" x14ac:dyDescent="0.2">
      <c r="A91" s="5" t="s">
        <v>16</v>
      </c>
      <c r="B91" s="20">
        <v>1</v>
      </c>
      <c r="C91" s="11" t="s">
        <v>68</v>
      </c>
      <c r="D91" s="18"/>
      <c r="E91" s="31">
        <f t="shared" si="2"/>
        <v>0</v>
      </c>
      <c r="F91" s="50"/>
    </row>
    <row r="92" spans="1:6" ht="15.75" thickBot="1" x14ac:dyDescent="0.25">
      <c r="A92" s="6" t="s">
        <v>13</v>
      </c>
      <c r="B92" s="21">
        <v>1</v>
      </c>
      <c r="C92" s="17" t="s">
        <v>68</v>
      </c>
      <c r="D92" s="19"/>
      <c r="E92" s="32">
        <f t="shared" si="2"/>
        <v>0</v>
      </c>
      <c r="F92" s="51"/>
    </row>
    <row r="93" spans="1:6" ht="15.75" thickBot="1" x14ac:dyDescent="0.25">
      <c r="A93" s="43"/>
      <c r="B93" s="44"/>
      <c r="C93" s="44"/>
      <c r="D93" s="44"/>
      <c r="E93" s="44"/>
      <c r="F93" s="45"/>
    </row>
    <row r="94" spans="1:6" s="2" customFormat="1" ht="15.75" x14ac:dyDescent="0.25">
      <c r="A94" s="63" t="s">
        <v>49</v>
      </c>
      <c r="B94" s="64"/>
      <c r="C94" s="64"/>
      <c r="D94" s="64"/>
      <c r="E94" s="64"/>
      <c r="F94" s="49">
        <f>SUM(E95:E100)</f>
        <v>0</v>
      </c>
    </row>
    <row r="95" spans="1:6" x14ac:dyDescent="0.2">
      <c r="A95" s="5" t="s">
        <v>38</v>
      </c>
      <c r="B95" s="20">
        <v>1</v>
      </c>
      <c r="C95" s="11" t="s">
        <v>68</v>
      </c>
      <c r="D95" s="18"/>
      <c r="E95" s="31">
        <f t="shared" si="2"/>
        <v>0</v>
      </c>
      <c r="F95" s="50"/>
    </row>
    <row r="96" spans="1:6" x14ac:dyDescent="0.2">
      <c r="A96" s="5" t="s">
        <v>29</v>
      </c>
      <c r="B96" s="20">
        <v>1</v>
      </c>
      <c r="C96" s="11" t="s">
        <v>67</v>
      </c>
      <c r="D96" s="18"/>
      <c r="E96" s="31">
        <f t="shared" si="2"/>
        <v>0</v>
      </c>
      <c r="F96" s="50"/>
    </row>
    <row r="97" spans="1:6" x14ac:dyDescent="0.2">
      <c r="A97" s="5" t="s">
        <v>30</v>
      </c>
      <c r="B97" s="20">
        <v>1</v>
      </c>
      <c r="C97" s="11" t="s">
        <v>68</v>
      </c>
      <c r="D97" s="18"/>
      <c r="E97" s="31">
        <f t="shared" si="2"/>
        <v>0</v>
      </c>
      <c r="F97" s="50"/>
    </row>
    <row r="98" spans="1:6" x14ac:dyDescent="0.2">
      <c r="A98" s="5" t="s">
        <v>31</v>
      </c>
      <c r="B98" s="20">
        <v>1</v>
      </c>
      <c r="C98" s="11" t="s">
        <v>68</v>
      </c>
      <c r="D98" s="18"/>
      <c r="E98" s="31">
        <f t="shared" si="2"/>
        <v>0</v>
      </c>
      <c r="F98" s="50"/>
    </row>
    <row r="99" spans="1:6" x14ac:dyDescent="0.2">
      <c r="A99" s="5" t="s">
        <v>32</v>
      </c>
      <c r="B99" s="20">
        <v>1</v>
      </c>
      <c r="C99" s="11" t="s">
        <v>68</v>
      </c>
      <c r="D99" s="18"/>
      <c r="E99" s="31">
        <f t="shared" si="2"/>
        <v>0</v>
      </c>
      <c r="F99" s="50"/>
    </row>
    <row r="100" spans="1:6" ht="15.75" thickBot="1" x14ac:dyDescent="0.25">
      <c r="A100" s="6" t="s">
        <v>33</v>
      </c>
      <c r="B100" s="21">
        <v>1</v>
      </c>
      <c r="C100" s="17" t="s">
        <v>68</v>
      </c>
      <c r="D100" s="19"/>
      <c r="E100" s="32">
        <f t="shared" si="2"/>
        <v>0</v>
      </c>
      <c r="F100" s="51"/>
    </row>
    <row r="101" spans="1:6" ht="15.75" thickBot="1" x14ac:dyDescent="0.25">
      <c r="A101" s="43"/>
      <c r="B101" s="44"/>
      <c r="C101" s="44"/>
      <c r="D101" s="44"/>
      <c r="E101" s="44"/>
      <c r="F101" s="45"/>
    </row>
    <row r="102" spans="1:6" s="2" customFormat="1" ht="15.75" x14ac:dyDescent="0.25">
      <c r="A102" s="63" t="s">
        <v>50</v>
      </c>
      <c r="B102" s="64"/>
      <c r="C102" s="64"/>
      <c r="D102" s="64"/>
      <c r="E102" s="64"/>
      <c r="F102" s="49">
        <f>SUM(E103:E107)</f>
        <v>0</v>
      </c>
    </row>
    <row r="103" spans="1:6" ht="30" x14ac:dyDescent="0.2">
      <c r="A103" s="5" t="s">
        <v>84</v>
      </c>
      <c r="B103" s="20">
        <v>2</v>
      </c>
      <c r="C103" s="11" t="s">
        <v>67</v>
      </c>
      <c r="D103" s="18"/>
      <c r="E103" s="31">
        <f t="shared" si="2"/>
        <v>0</v>
      </c>
      <c r="F103" s="50"/>
    </row>
    <row r="104" spans="1:6" x14ac:dyDescent="0.2">
      <c r="A104" s="5" t="s">
        <v>1</v>
      </c>
      <c r="B104" s="20">
        <v>2</v>
      </c>
      <c r="C104" s="11" t="s">
        <v>67</v>
      </c>
      <c r="D104" s="18"/>
      <c r="E104" s="31">
        <f t="shared" si="2"/>
        <v>0</v>
      </c>
      <c r="F104" s="50"/>
    </row>
    <row r="105" spans="1:6" x14ac:dyDescent="0.2">
      <c r="A105" s="5" t="s">
        <v>2</v>
      </c>
      <c r="B105" s="20">
        <v>2</v>
      </c>
      <c r="C105" s="11" t="s">
        <v>67</v>
      </c>
      <c r="D105" s="18"/>
      <c r="E105" s="31">
        <f t="shared" si="2"/>
        <v>0</v>
      </c>
      <c r="F105" s="50"/>
    </row>
    <row r="106" spans="1:6" x14ac:dyDescent="0.2">
      <c r="A106" s="5" t="s">
        <v>34</v>
      </c>
      <c r="B106" s="20">
        <v>1</v>
      </c>
      <c r="C106" s="11" t="s">
        <v>67</v>
      </c>
      <c r="D106" s="18"/>
      <c r="E106" s="31">
        <f t="shared" si="2"/>
        <v>0</v>
      </c>
      <c r="F106" s="50"/>
    </row>
    <row r="107" spans="1:6" ht="15.75" thickBot="1" x14ac:dyDescent="0.25">
      <c r="A107" s="6" t="s">
        <v>64</v>
      </c>
      <c r="B107" s="21">
        <v>2</v>
      </c>
      <c r="C107" s="17" t="s">
        <v>67</v>
      </c>
      <c r="D107" s="19"/>
      <c r="E107" s="32">
        <f t="shared" si="2"/>
        <v>0</v>
      </c>
      <c r="F107" s="51"/>
    </row>
    <row r="108" spans="1:6" ht="15.75" thickBot="1" x14ac:dyDescent="0.25">
      <c r="A108" s="43"/>
      <c r="B108" s="44"/>
      <c r="C108" s="44"/>
      <c r="D108" s="44"/>
      <c r="E108" s="44"/>
      <c r="F108" s="45"/>
    </row>
    <row r="109" spans="1:6" s="2" customFormat="1" ht="15.75" x14ac:dyDescent="0.25">
      <c r="A109" s="65" t="s">
        <v>51</v>
      </c>
      <c r="B109" s="66"/>
      <c r="C109" s="66"/>
      <c r="D109" s="66"/>
      <c r="E109" s="66"/>
      <c r="F109" s="67">
        <f>SUM(E110:E113)</f>
        <v>0</v>
      </c>
    </row>
    <row r="110" spans="1:6" x14ac:dyDescent="0.2">
      <c r="A110" s="9" t="s">
        <v>55</v>
      </c>
      <c r="B110" s="28">
        <v>1</v>
      </c>
      <c r="C110" s="24" t="s">
        <v>67</v>
      </c>
      <c r="D110" s="18"/>
      <c r="E110" s="34">
        <f t="shared" si="2"/>
        <v>0</v>
      </c>
      <c r="F110" s="68"/>
    </row>
    <row r="111" spans="1:6" x14ac:dyDescent="0.2">
      <c r="A111" s="9" t="s">
        <v>6</v>
      </c>
      <c r="B111" s="28">
        <v>1</v>
      </c>
      <c r="C111" s="24" t="s">
        <v>67</v>
      </c>
      <c r="D111" s="18"/>
      <c r="E111" s="34">
        <f t="shared" si="2"/>
        <v>0</v>
      </c>
      <c r="F111" s="68"/>
    </row>
    <row r="112" spans="1:6" x14ac:dyDescent="0.2">
      <c r="A112" s="9" t="s">
        <v>7</v>
      </c>
      <c r="B112" s="28">
        <v>1</v>
      </c>
      <c r="C112" s="24" t="s">
        <v>67</v>
      </c>
      <c r="D112" s="18"/>
      <c r="E112" s="34">
        <f t="shared" si="2"/>
        <v>0</v>
      </c>
      <c r="F112" s="68"/>
    </row>
    <row r="113" spans="1:8" ht="15.75" thickBot="1" x14ac:dyDescent="0.25">
      <c r="A113" s="10" t="s">
        <v>8</v>
      </c>
      <c r="B113" s="29">
        <v>1</v>
      </c>
      <c r="C113" s="25" t="s">
        <v>67</v>
      </c>
      <c r="D113" s="19"/>
      <c r="E113" s="35">
        <f t="shared" si="2"/>
        <v>0</v>
      </c>
      <c r="F113" s="69"/>
    </row>
    <row r="114" spans="1:8" ht="15.75" thickBot="1" x14ac:dyDescent="0.25">
      <c r="A114" s="78"/>
      <c r="B114" s="79"/>
      <c r="C114" s="79"/>
      <c r="D114" s="79"/>
      <c r="E114" s="79"/>
      <c r="F114" s="80"/>
    </row>
    <row r="115" spans="1:8" s="2" customFormat="1" ht="15.75" x14ac:dyDescent="0.25">
      <c r="A115" s="65" t="s">
        <v>52</v>
      </c>
      <c r="B115" s="66"/>
      <c r="C115" s="66"/>
      <c r="D115" s="66"/>
      <c r="E115" s="66"/>
      <c r="F115" s="67">
        <f>E116</f>
        <v>0</v>
      </c>
    </row>
    <row r="116" spans="1:8" ht="15.75" thickBot="1" x14ac:dyDescent="0.25">
      <c r="A116" s="10" t="s">
        <v>39</v>
      </c>
      <c r="B116" s="29">
        <v>1</v>
      </c>
      <c r="C116" s="25" t="s">
        <v>67</v>
      </c>
      <c r="D116" s="19"/>
      <c r="E116" s="35">
        <f>B116*D116</f>
        <v>0</v>
      </c>
      <c r="F116" s="69"/>
    </row>
    <row r="117" spans="1:8" ht="15.75" thickBot="1" x14ac:dyDescent="0.25">
      <c r="A117" s="78"/>
      <c r="B117" s="79"/>
      <c r="C117" s="79"/>
      <c r="D117" s="79"/>
      <c r="E117" s="79"/>
      <c r="F117" s="80"/>
    </row>
    <row r="118" spans="1:8" s="2" customFormat="1" ht="15.75" x14ac:dyDescent="0.25">
      <c r="A118" s="65" t="s">
        <v>53</v>
      </c>
      <c r="B118" s="66"/>
      <c r="C118" s="66"/>
      <c r="D118" s="66"/>
      <c r="E118" s="66"/>
      <c r="F118" s="67">
        <f>SUM(E119:E125)</f>
        <v>0</v>
      </c>
    </row>
    <row r="119" spans="1:8" s="2" customFormat="1" ht="15.75" x14ac:dyDescent="0.25">
      <c r="A119" s="15" t="s">
        <v>65</v>
      </c>
      <c r="B119" s="16">
        <v>1</v>
      </c>
      <c r="C119" s="22" t="s">
        <v>67</v>
      </c>
      <c r="D119" s="18"/>
      <c r="E119" s="34">
        <f t="shared" si="2"/>
        <v>0</v>
      </c>
      <c r="F119" s="68"/>
    </row>
    <row r="120" spans="1:8" x14ac:dyDescent="0.2">
      <c r="A120" s="9" t="s">
        <v>9</v>
      </c>
      <c r="B120" s="28">
        <v>1</v>
      </c>
      <c r="C120" s="22" t="s">
        <v>67</v>
      </c>
      <c r="D120" s="18"/>
      <c r="E120" s="34">
        <f t="shared" si="2"/>
        <v>0</v>
      </c>
      <c r="F120" s="68"/>
    </row>
    <row r="121" spans="1:8" x14ac:dyDescent="0.2">
      <c r="A121" s="9" t="s">
        <v>35</v>
      </c>
      <c r="B121" s="28">
        <v>1</v>
      </c>
      <c r="C121" s="22" t="s">
        <v>67</v>
      </c>
      <c r="D121" s="18"/>
      <c r="E121" s="34">
        <f t="shared" si="2"/>
        <v>0</v>
      </c>
      <c r="F121" s="68"/>
    </row>
    <row r="122" spans="1:8" x14ac:dyDescent="0.2">
      <c r="A122" s="9" t="s">
        <v>5</v>
      </c>
      <c r="B122" s="28">
        <v>1</v>
      </c>
      <c r="C122" s="22" t="s">
        <v>67</v>
      </c>
      <c r="D122" s="18"/>
      <c r="E122" s="34">
        <f t="shared" si="2"/>
        <v>0</v>
      </c>
      <c r="F122" s="68"/>
    </row>
    <row r="123" spans="1:8" x14ac:dyDescent="0.2">
      <c r="A123" s="9" t="s">
        <v>66</v>
      </c>
      <c r="B123" s="28">
        <v>1</v>
      </c>
      <c r="C123" s="22" t="s">
        <v>67</v>
      </c>
      <c r="D123" s="18"/>
      <c r="E123" s="34">
        <f t="shared" si="2"/>
        <v>0</v>
      </c>
      <c r="F123" s="68"/>
    </row>
    <row r="124" spans="1:8" x14ac:dyDescent="0.2">
      <c r="A124" s="9" t="s">
        <v>10</v>
      </c>
      <c r="B124" s="28">
        <v>1</v>
      </c>
      <c r="C124" s="22" t="s">
        <v>67</v>
      </c>
      <c r="D124" s="18"/>
      <c r="E124" s="34">
        <f t="shared" si="2"/>
        <v>0</v>
      </c>
      <c r="F124" s="68"/>
    </row>
    <row r="125" spans="1:8" ht="15.75" thickBot="1" x14ac:dyDescent="0.25">
      <c r="A125" s="10" t="s">
        <v>11</v>
      </c>
      <c r="B125" s="29">
        <v>1</v>
      </c>
      <c r="C125" s="25" t="s">
        <v>67</v>
      </c>
      <c r="D125" s="19"/>
      <c r="E125" s="35">
        <f t="shared" si="2"/>
        <v>0</v>
      </c>
      <c r="F125" s="69"/>
    </row>
    <row r="126" spans="1:8" ht="16.5" thickBot="1" x14ac:dyDescent="0.25">
      <c r="A126" s="75" t="s">
        <v>54</v>
      </c>
      <c r="B126" s="76"/>
      <c r="C126" s="76"/>
      <c r="D126" s="77"/>
      <c r="E126" s="36">
        <f>SUM(E3:E125)</f>
        <v>0</v>
      </c>
      <c r="F126" s="13">
        <f>SUM(F3:F125)</f>
        <v>0</v>
      </c>
      <c r="H126" s="3"/>
    </row>
    <row r="127" spans="1:8" ht="21" thickBot="1" x14ac:dyDescent="0.35">
      <c r="A127" s="70" t="s">
        <v>54</v>
      </c>
      <c r="B127" s="71"/>
      <c r="C127" s="71"/>
      <c r="D127" s="72"/>
      <c r="E127" s="73">
        <f>E126</f>
        <v>0</v>
      </c>
      <c r="F127" s="74"/>
    </row>
    <row r="128" spans="1:8" ht="21" thickBot="1" x14ac:dyDescent="0.35">
      <c r="A128" s="70" t="s">
        <v>57</v>
      </c>
      <c r="B128" s="71"/>
      <c r="C128" s="71"/>
      <c r="D128" s="72"/>
      <c r="E128" s="73">
        <f>E127*0.21</f>
        <v>0</v>
      </c>
      <c r="F128" s="74"/>
    </row>
    <row r="129" spans="1:8" ht="21" thickBot="1" x14ac:dyDescent="0.35">
      <c r="A129" s="70" t="s">
        <v>56</v>
      </c>
      <c r="B129" s="71"/>
      <c r="C129" s="71"/>
      <c r="D129" s="72"/>
      <c r="E129" s="73">
        <f>E128+E127</f>
        <v>0</v>
      </c>
      <c r="F129" s="74"/>
      <c r="H129" s="3"/>
    </row>
    <row r="131" spans="1:8" ht="79.5" customHeight="1" x14ac:dyDescent="0.2">
      <c r="A131" s="81" t="s">
        <v>58</v>
      </c>
      <c r="B131" s="81"/>
      <c r="C131" s="81"/>
      <c r="D131" s="81"/>
      <c r="E131" s="81"/>
      <c r="F131" s="81"/>
    </row>
  </sheetData>
  <mergeCells count="59">
    <mergeCell ref="A128:D128"/>
    <mergeCell ref="E128:F128"/>
    <mergeCell ref="A129:D129"/>
    <mergeCell ref="E129:F129"/>
    <mergeCell ref="A131:F131"/>
    <mergeCell ref="A127:D127"/>
    <mergeCell ref="E127:F127"/>
    <mergeCell ref="A126:D126"/>
    <mergeCell ref="A114:F114"/>
    <mergeCell ref="A117:F117"/>
    <mergeCell ref="A118:E118"/>
    <mergeCell ref="A115:E115"/>
    <mergeCell ref="A76:E76"/>
    <mergeCell ref="A51:E51"/>
    <mergeCell ref="A43:F43"/>
    <mergeCell ref="A75:F75"/>
    <mergeCell ref="F86:F92"/>
    <mergeCell ref="A86:E86"/>
    <mergeCell ref="A65:F65"/>
    <mergeCell ref="A66:E66"/>
    <mergeCell ref="A55:E55"/>
    <mergeCell ref="A59:E59"/>
    <mergeCell ref="A44:E44"/>
    <mergeCell ref="F59:F64"/>
    <mergeCell ref="F55:F57"/>
    <mergeCell ref="F51:F53"/>
    <mergeCell ref="F44:F49"/>
    <mergeCell ref="A50:F50"/>
    <mergeCell ref="A94:E94"/>
    <mergeCell ref="A102:E102"/>
    <mergeCell ref="A109:E109"/>
    <mergeCell ref="F118:F125"/>
    <mergeCell ref="F115:F116"/>
    <mergeCell ref="F109:F113"/>
    <mergeCell ref="F102:F107"/>
    <mergeCell ref="F94:F100"/>
    <mergeCell ref="A101:F101"/>
    <mergeCell ref="A108:F108"/>
    <mergeCell ref="A33:E33"/>
    <mergeCell ref="A27:E27"/>
    <mergeCell ref="A22:E22"/>
    <mergeCell ref="A10:E10"/>
    <mergeCell ref="A3:E3"/>
    <mergeCell ref="A54:F54"/>
    <mergeCell ref="A58:F58"/>
    <mergeCell ref="A1:F1"/>
    <mergeCell ref="A85:F85"/>
    <mergeCell ref="A93:F93"/>
    <mergeCell ref="F33:F42"/>
    <mergeCell ref="F27:F31"/>
    <mergeCell ref="F10:F20"/>
    <mergeCell ref="F3:F8"/>
    <mergeCell ref="F22:F25"/>
    <mergeCell ref="A9:F9"/>
    <mergeCell ref="A21:F21"/>
    <mergeCell ref="A26:F26"/>
    <mergeCell ref="A32:F32"/>
    <mergeCell ref="F76:F84"/>
    <mergeCell ref="F66:F74"/>
  </mergeCells>
  <pageMargins left="0.19685039370078741" right="0.19685039370078741" top="0.19685039370078741" bottom="0.19685039370078741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Fuka</dc:creator>
  <cp:lastModifiedBy>Tomáš Fuka</cp:lastModifiedBy>
  <cp:lastPrinted>2019-10-29T19:33:24Z</cp:lastPrinted>
  <dcterms:created xsi:type="dcterms:W3CDTF">2019-10-29T17:19:42Z</dcterms:created>
  <dcterms:modified xsi:type="dcterms:W3CDTF">2021-03-12T13:45:51Z</dcterms:modified>
</cp:coreProperties>
</file>