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zp211\pub\OPA\OVZ\Zakázky dle zákona\2023\Poštovní služby II\dotaz č. 2\"/>
    </mc:Choice>
  </mc:AlternateContent>
  <xr:revisionPtr revIDLastSave="0" documentId="13_ncr:1_{C38EA363-5096-4F43-954E-B2813010564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_FilterDatabase" localSheetId="0" hidden="1">List1!$A$2:$H$2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7" i="1" l="1"/>
  <c r="D134" i="1"/>
  <c r="D133" i="1"/>
  <c r="D132" i="1"/>
  <c r="D131" i="1"/>
  <c r="D137" i="1"/>
  <c r="D136" i="1"/>
  <c r="G3" i="1"/>
  <c r="G19" i="1"/>
  <c r="G10" i="1"/>
  <c r="G23" i="1"/>
  <c r="G17" i="1"/>
  <c r="G34" i="1"/>
  <c r="G25" i="1"/>
  <c r="G37" i="1"/>
  <c r="G38" i="1"/>
  <c r="G39" i="1"/>
  <c r="G8" i="1"/>
  <c r="G4" i="1"/>
  <c r="G11" i="1"/>
  <c r="G9" i="1"/>
  <c r="G13" i="1"/>
  <c r="G14" i="1"/>
  <c r="G20" i="1"/>
  <c r="G21" i="1"/>
  <c r="G27" i="1"/>
  <c r="G30" i="1"/>
  <c r="G40" i="1"/>
  <c r="G41" i="1"/>
  <c r="G42" i="1"/>
  <c r="G12" i="1"/>
  <c r="G43" i="1"/>
  <c r="G28" i="1"/>
  <c r="G44" i="1"/>
  <c r="G26" i="1"/>
  <c r="G45" i="1"/>
  <c r="G33" i="1"/>
  <c r="G46" i="1"/>
  <c r="G35" i="1"/>
  <c r="G47" i="1"/>
  <c r="G6" i="1"/>
  <c r="G48" i="1"/>
  <c r="G15" i="1"/>
  <c r="G49" i="1"/>
  <c r="G36" i="1"/>
  <c r="G50" i="1"/>
  <c r="G51" i="1"/>
  <c r="G52" i="1"/>
  <c r="G53" i="1"/>
  <c r="G54" i="1"/>
  <c r="G7" i="1"/>
  <c r="G55" i="1"/>
  <c r="G18" i="1"/>
  <c r="G56" i="1"/>
  <c r="G29" i="1"/>
  <c r="G57" i="1"/>
  <c r="G58" i="1"/>
  <c r="G59" i="1"/>
  <c r="G60" i="1"/>
  <c r="G22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16" i="1"/>
  <c r="G24" i="1"/>
  <c r="G32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3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5" i="1"/>
  <c r="F3" i="1"/>
  <c r="F19" i="1"/>
  <c r="F10" i="1"/>
  <c r="F23" i="1"/>
  <c r="F17" i="1"/>
  <c r="F34" i="1"/>
  <c r="F25" i="1"/>
  <c r="F37" i="1"/>
  <c r="F38" i="1"/>
  <c r="F39" i="1"/>
  <c r="F8" i="1"/>
  <c r="F4" i="1"/>
  <c r="F11" i="1"/>
  <c r="F9" i="1"/>
  <c r="F13" i="1"/>
  <c r="F14" i="1"/>
  <c r="F20" i="1"/>
  <c r="F21" i="1"/>
  <c r="F27" i="1"/>
  <c r="F30" i="1"/>
  <c r="F40" i="1"/>
  <c r="F41" i="1"/>
  <c r="F42" i="1"/>
  <c r="F12" i="1"/>
  <c r="F43" i="1"/>
  <c r="F28" i="1"/>
  <c r="F44" i="1"/>
  <c r="F26" i="1"/>
  <c r="F45" i="1"/>
  <c r="F33" i="1"/>
  <c r="F46" i="1"/>
  <c r="F35" i="1"/>
  <c r="F47" i="1"/>
  <c r="F6" i="1"/>
  <c r="F48" i="1"/>
  <c r="F15" i="1"/>
  <c r="F49" i="1"/>
  <c r="F36" i="1"/>
  <c r="F50" i="1"/>
  <c r="F51" i="1"/>
  <c r="F52" i="1"/>
  <c r="F53" i="1"/>
  <c r="F54" i="1"/>
  <c r="F7" i="1"/>
  <c r="F55" i="1"/>
  <c r="F18" i="1"/>
  <c r="F56" i="1"/>
  <c r="F29" i="1"/>
  <c r="F57" i="1"/>
  <c r="F58" i="1"/>
  <c r="F59" i="1"/>
  <c r="F60" i="1"/>
  <c r="F22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16" i="1"/>
  <c r="F24" i="1"/>
  <c r="F32" i="1"/>
  <c r="F85" i="1"/>
  <c r="F86" i="1"/>
  <c r="F87" i="1"/>
  <c r="H87" i="1" s="1"/>
  <c r="F88" i="1"/>
  <c r="F89" i="1"/>
  <c r="F90" i="1"/>
  <c r="F91" i="1"/>
  <c r="F92" i="1"/>
  <c r="F93" i="1"/>
  <c r="F94" i="1"/>
  <c r="F95" i="1"/>
  <c r="H95" i="1" s="1"/>
  <c r="F96" i="1"/>
  <c r="F97" i="1"/>
  <c r="F98" i="1"/>
  <c r="F99" i="1"/>
  <c r="F100" i="1"/>
  <c r="F101" i="1"/>
  <c r="F31" i="1"/>
  <c r="F102" i="1"/>
  <c r="H102" i="1" s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5" i="1"/>
  <c r="D122" i="1"/>
  <c r="D123" i="1"/>
  <c r="D124" i="1"/>
  <c r="D125" i="1"/>
  <c r="D126" i="1"/>
  <c r="D127" i="1"/>
  <c r="D128" i="1"/>
  <c r="D129" i="1"/>
  <c r="D130" i="1"/>
  <c r="D13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8" i="1"/>
  <c r="D144" i="1"/>
  <c r="D145" i="1"/>
  <c r="D143" i="1"/>
  <c r="H78" i="1" l="1"/>
  <c r="H70" i="1"/>
  <c r="H62" i="1"/>
  <c r="H56" i="1"/>
  <c r="H50" i="1"/>
  <c r="H46" i="1"/>
  <c r="H112" i="1"/>
  <c r="H110" i="1"/>
  <c r="H106" i="1"/>
  <c r="H105" i="1"/>
  <c r="H97" i="1"/>
  <c r="H89" i="1"/>
  <c r="H69" i="1"/>
  <c r="H61" i="1"/>
  <c r="H18" i="1"/>
  <c r="H33" i="1"/>
  <c r="H41" i="1"/>
  <c r="H109" i="1"/>
  <c r="H111" i="1"/>
  <c r="H80" i="1"/>
  <c r="H72" i="1"/>
  <c r="H64" i="1"/>
  <c r="H57" i="1"/>
  <c r="H52" i="1"/>
  <c r="H47" i="1"/>
  <c r="H43" i="1"/>
  <c r="H20" i="1"/>
  <c r="H38" i="1"/>
  <c r="H19" i="1"/>
  <c r="H42" i="1"/>
  <c r="H9" i="1"/>
  <c r="H86" i="1"/>
  <c r="H94" i="1"/>
  <c r="H25" i="1"/>
  <c r="H13" i="1"/>
  <c r="H5" i="1"/>
  <c r="H108" i="1"/>
  <c r="H104" i="1"/>
  <c r="H99" i="1"/>
  <c r="H103" i="1"/>
  <c r="H16" i="1"/>
  <c r="H73" i="1"/>
  <c r="H65" i="1"/>
  <c r="H53" i="1"/>
  <c r="H21" i="1"/>
  <c r="H28" i="1"/>
  <c r="H90" i="1"/>
  <c r="H107" i="1"/>
  <c r="H98" i="1"/>
  <c r="H81" i="1"/>
  <c r="H58" i="1"/>
  <c r="H6" i="1"/>
  <c r="H39" i="1"/>
  <c r="H31" i="1"/>
  <c r="H77" i="1"/>
  <c r="H36" i="1"/>
  <c r="H34" i="1"/>
  <c r="H116" i="1"/>
  <c r="H114" i="1"/>
  <c r="H93" i="1"/>
  <c r="H84" i="1"/>
  <c r="H68" i="1"/>
  <c r="H55" i="1"/>
  <c r="H49" i="1"/>
  <c r="H45" i="1"/>
  <c r="H40" i="1"/>
  <c r="H11" i="1"/>
  <c r="H17" i="1"/>
  <c r="H76" i="1"/>
  <c r="H101" i="1"/>
  <c r="H85" i="1"/>
  <c r="H22" i="1"/>
  <c r="H3" i="1"/>
  <c r="D138" i="1"/>
  <c r="H117" i="1"/>
  <c r="H100" i="1"/>
  <c r="H92" i="1"/>
  <c r="H32" i="1"/>
  <c r="H83" i="1"/>
  <c r="H75" i="1"/>
  <c r="H67" i="1"/>
  <c r="H60" i="1"/>
  <c r="H7" i="1"/>
  <c r="H15" i="1"/>
  <c r="H26" i="1"/>
  <c r="H30" i="1"/>
  <c r="H4" i="1"/>
  <c r="H23" i="1"/>
  <c r="H115" i="1"/>
  <c r="H113" i="1"/>
  <c r="H96" i="1"/>
  <c r="H88" i="1"/>
  <c r="H79" i="1"/>
  <c r="H71" i="1"/>
  <c r="H63" i="1"/>
  <c r="H29" i="1"/>
  <c r="H51" i="1"/>
  <c r="H35" i="1"/>
  <c r="H12" i="1"/>
  <c r="H14" i="1"/>
  <c r="H37" i="1"/>
  <c r="H91" i="1"/>
  <c r="H24" i="1"/>
  <c r="H82" i="1"/>
  <c r="H74" i="1"/>
  <c r="H66" i="1"/>
  <c r="H59" i="1"/>
  <c r="H54" i="1"/>
  <c r="H48" i="1"/>
  <c r="H44" i="1"/>
  <c r="H27" i="1"/>
  <c r="H8" i="1"/>
  <c r="H10" i="1"/>
  <c r="D239" i="1"/>
  <c r="H118" i="1" l="1"/>
  <c r="D242" i="1" s="1"/>
</calcChain>
</file>

<file path=xl/sharedStrings.xml><?xml version="1.0" encoding="utf-8"?>
<sst xmlns="http://schemas.openxmlformats.org/spreadsheetml/2006/main" count="251" uniqueCount="226">
  <si>
    <t>I. Ceny vnitrostátního poštovného</t>
  </si>
  <si>
    <t>Typ zásilky - vnitrostátní (do hmotnosti)</t>
  </si>
  <si>
    <t>Počet ks za 12 měsíců zpracovaných přes frankovací stroj</t>
  </si>
  <si>
    <t>Počet ks za 12 měsíců -bezhotovostní platba</t>
  </si>
  <si>
    <t>Jednotková cena v Kč bez DPH za frankovací stroj</t>
  </si>
  <si>
    <t>Jednotková cena v Kč bez DPH za bezhotovostní platbu</t>
  </si>
  <si>
    <t>Celkem cena bez DPH v Kč za 48 měsíců za frankovací stroj</t>
  </si>
  <si>
    <t>Celkem cena bez DPH v Kč za 48 měsíců-bezhotovostní platba</t>
  </si>
  <si>
    <t>Celkem cena bez DPH v Kč za 48 měsíců</t>
  </si>
  <si>
    <t xml:space="preserve">Cenný balík - nejdelší strana do 35 cm                </t>
  </si>
  <si>
    <t xml:space="preserve">Cenný balík - nejdelší strana do 50 cm                 </t>
  </si>
  <si>
    <t>Doporučený balíček - nejdelší strana do 35 cm</t>
  </si>
  <si>
    <t xml:space="preserve">Cenný balík - nejdelší strana do 100 cm               </t>
  </si>
  <si>
    <t>Cenné psaní do 100 g</t>
  </si>
  <si>
    <t>Cenné psaní do 500 g</t>
  </si>
  <si>
    <t>Cenné psaní do 1 kg</t>
  </si>
  <si>
    <t>Cenné psaní do 2 kg</t>
  </si>
  <si>
    <t>Cenné psaní odpovědní zásilka do 50 g</t>
  </si>
  <si>
    <t>Cenné psaní odpovědní zásilka do 100 g</t>
  </si>
  <si>
    <t>Cenné psaní odpovědní zásilka do 500 g</t>
  </si>
  <si>
    <t>Cenné psaní odpovědní zásilka do 1 kg</t>
  </si>
  <si>
    <t>Cenné psaní odpovědní zásilka do 2 kg</t>
  </si>
  <si>
    <r>
      <t xml:space="preserve">Cenné  psaní do 50 g </t>
    </r>
    <r>
      <rPr>
        <sz val="12"/>
        <color indexed="8"/>
        <rFont val="Arial"/>
        <family val="2"/>
        <charset val="238"/>
      </rPr>
      <t>s dodejkou</t>
    </r>
  </si>
  <si>
    <r>
      <t>Cenné psaní do 100 g</t>
    </r>
    <r>
      <rPr>
        <sz val="12"/>
        <color indexed="8"/>
        <rFont val="Arial"/>
        <family val="2"/>
        <charset val="238"/>
      </rPr>
      <t xml:space="preserve"> s dodejkou</t>
    </r>
  </si>
  <si>
    <t>Cenné psaní do 500 g s dodejkou</t>
  </si>
  <si>
    <t>Cenné psaní do 1 kg s dodejkou</t>
  </si>
  <si>
    <t>Cenné psaní do 2 kg s dodejkou</t>
  </si>
  <si>
    <r>
      <t>Cenné  psaní do 50 g s d</t>
    </r>
    <r>
      <rPr>
        <sz val="12"/>
        <color indexed="8"/>
        <rFont val="Arial"/>
        <family val="2"/>
        <charset val="238"/>
      </rPr>
      <t>odáním do vlastních rukou</t>
    </r>
  </si>
  <si>
    <r>
      <t>Cenné psaní do 100 g s d</t>
    </r>
    <r>
      <rPr>
        <sz val="12"/>
        <color indexed="8"/>
        <rFont val="Arial"/>
        <family val="2"/>
        <charset val="238"/>
      </rPr>
      <t>odáním do vlastních rukou</t>
    </r>
  </si>
  <si>
    <t>Cenné psaní do 500 g s dodáním do vlastních rukou</t>
  </si>
  <si>
    <t>Cenné psaní do 1 kg s dodáním do vlastních rukou</t>
  </si>
  <si>
    <t>Cenné psaní do 2 kg s dodáním do vlastních rukou</t>
  </si>
  <si>
    <r>
      <t>Cenné  psaní do 50 g s d</t>
    </r>
    <r>
      <rPr>
        <sz val="12"/>
        <color indexed="8"/>
        <rFont val="Arial"/>
        <family val="2"/>
        <charset val="238"/>
      </rPr>
      <t>odáním do vlastních rukou výhradně jen adresáta</t>
    </r>
  </si>
  <si>
    <r>
      <t>Cenné psaní do 100 g s d</t>
    </r>
    <r>
      <rPr>
        <sz val="12"/>
        <color indexed="8"/>
        <rFont val="Arial"/>
        <family val="2"/>
        <charset val="238"/>
      </rPr>
      <t>odáním do vlastních rukou výhradně jen adresáta</t>
    </r>
  </si>
  <si>
    <t>Cenné psaní do 500 g s dodáním do vlastních rukou výhradně jen adresáta</t>
  </si>
  <si>
    <t>Cenné psaní do 1 kg s dodáním do vlastních rukou výhradně jen adresáta</t>
  </si>
  <si>
    <t>Cenné psaní do 2 kg s dodáním do vlastních rukou výhradně jen adresáta</t>
  </si>
  <si>
    <t>Cenný balík - nejdelší strana do 240 cm</t>
  </si>
  <si>
    <t>Cenný balík s dodejkou - nejdelší strana do 35 cm</t>
  </si>
  <si>
    <t>Cenný balík s dodejkou - nejdelší strana do 50 cm</t>
  </si>
  <si>
    <t>Cenný balík s dodejkou - nejdelší strana do 100 cm</t>
  </si>
  <si>
    <t>Cenný balík s dodejkou - nejdelší strana do 240 cm</t>
  </si>
  <si>
    <t>Cenný balík s dodáním do vlastních rukou - nejdelší strana do 35 cm</t>
  </si>
  <si>
    <t>Cenný balík s dodáním do vlastních rukou - nejdelší strana do 50 cm</t>
  </si>
  <si>
    <t>Cenný balík s dodáním do vlastních rukou - nejdelší strana do 100 cm</t>
  </si>
  <si>
    <t>Cenný balík s dodáním do vlastních rukou - nejdelší strana do 240 cm</t>
  </si>
  <si>
    <t>Cenný balík s dodáním do vlastních rukou výhradně jen adresáta - nejdelší strana do 35 cm</t>
  </si>
  <si>
    <t>Cenný balík s dodáním do vlastních rukou výhradně jen adresáta - nejdelší strana do 50 cm</t>
  </si>
  <si>
    <t>Cenný balík s dodáním do vlastních rukou výhradně jen adresáta - nejdelší strana do 100 cm</t>
  </si>
  <si>
    <t>Cenný balík s dodáním do vlastních rukou výhradně jen adresáta - nejdelší strana do 240 cm</t>
  </si>
  <si>
    <t>Cenný balík - "udaná cena" (hodnota balíku) do 500 Kč/za balík do 10 kg</t>
  </si>
  <si>
    <t>Cenný balík - "udaná cena" (hodnota balíku) do 5 000 Kč/za balík do 10 kg</t>
  </si>
  <si>
    <t>Cenný balík - "udaná cena" (hodnota balíku) do 30 000 Kč/za balík nad 10 kg</t>
  </si>
  <si>
    <t xml:space="preserve">Cenný balík - za každých 10 000 Kč nad 30 000 Kč "udané ceny" balíku </t>
  </si>
  <si>
    <t>Doporučený balíček - nejdelší strana do 50 cm</t>
  </si>
  <si>
    <t>Doporučený balíček odpovědní zásilka - nejdelší strana do 35 cm</t>
  </si>
  <si>
    <t>Doporučený balíček odpovědní zásilka - nejdelší strana do 50 cm</t>
  </si>
  <si>
    <t>Doporučený balíček s dodejkou - nejdelší strana do 35 cm</t>
  </si>
  <si>
    <t>Doporučený balíček s dodejkou - nejdelší strana do 50 cm</t>
  </si>
  <si>
    <t>Doporučený balíček s dodáním do vlastních rukou - nejdelší strana do 35 cm</t>
  </si>
  <si>
    <t>Doporučený balíček s dodáním do vlastních rukou - nejdelší strana do 50 cm</t>
  </si>
  <si>
    <t>Doporučený balíček s dodáním do vlastních rukou výhradně jen adresáta - nejdelší strana do 35 cm</t>
  </si>
  <si>
    <t>Doporučený balíček s dodáním do vlastních rukou výhradně jen adresáta - nejdelší strana do 50 cm</t>
  </si>
  <si>
    <t>Obchodní psaní do 50g</t>
  </si>
  <si>
    <t>EMS-Express mail service - nejdelší strana do 35 cm</t>
  </si>
  <si>
    <t>EMS-Express mail service - nejdelší strana do 50 cm</t>
  </si>
  <si>
    <t>EMS-Express mail service - nejdelší strana do 100 cm</t>
  </si>
  <si>
    <t>EMS-Express mail service s dodáním do vlastních rukou výhradně jen adresáta - nejdelší strana do 35 cm</t>
  </si>
  <si>
    <t>EMS-Express mail service s dodáním do vlastních rukou výhradně jen adresáta - nejdelší strana do 50 cm</t>
  </si>
  <si>
    <t>EMS-Express mail service s dodáním do vlastních rukou výhradně jen adresáta - nejdelší strana do 100 cm</t>
  </si>
  <si>
    <t>CELKEM I.</t>
  </si>
  <si>
    <t>II. Ceny vnitrostátních služeb</t>
  </si>
  <si>
    <t>Typ zásilky - vnitrostátní</t>
  </si>
  <si>
    <t>Počet ks za 12 měsíců*</t>
  </si>
  <si>
    <t>Jednotková cena v Kč bez DPH*</t>
  </si>
  <si>
    <t>Svoz a rozvoz poštovních zásilek v pracovní dny - Vinohradská 2577/178, 130 00 Praha 3 (rozvoz a svoz 10:00 - 12:00 hod.)*</t>
  </si>
  <si>
    <t>Svoz a rozvoz poštovních zásilek v pracovní dny - Hruškova 8, 320 65 Plzeň (rozvoz 7:30 - 8:00, svoz 14:00 -15:00)*</t>
  </si>
  <si>
    <t>Svoz a rozvoz poštovních zásilek v pracovní dny - Klaricova 867/19, 370 04 České Budějovice (rozvoz 9:00-10:00, svoz 14:00 -15:00)*</t>
  </si>
  <si>
    <t>Svoz a rozvoz poštovních zásilek v pracovní dny - Štefánikova 992/16, 400 01 Ústí nad Labem (rozvoz 7:00-7:30, svoz 14:00 -14:30)*</t>
  </si>
  <si>
    <t>Svoz a rozvoz poštovních zásilek v pracovní dny - Wonkova 1225, 500 01 Hradec Králové (rozvoz a svoz  7:00 - 9:00)*</t>
  </si>
  <si>
    <r>
      <t xml:space="preserve">Svoz a rozvoz poštovních zásilek v pracovní dny - Jeremenkova 42A, 779 00 Olomouc </t>
    </r>
    <r>
      <rPr>
        <sz val="12"/>
        <color theme="1"/>
        <rFont val="Arial"/>
        <family val="2"/>
        <charset val="238"/>
      </rPr>
      <t>(rozvoz 8:00-9:00, svoz 8:00 - 9:00</t>
    </r>
    <r>
      <rPr>
        <sz val="12"/>
        <rFont val="Arial"/>
        <family val="2"/>
        <charset val="238"/>
      </rPr>
      <t>)*</t>
    </r>
  </si>
  <si>
    <r>
      <t>Svoz a rozvoz poštovních zásilek v pracovní dny - Jeremenkova 42A, 779 00 Olomouc
Tisková linka Olomou</t>
    </r>
    <r>
      <rPr>
        <sz val="12"/>
        <color theme="1"/>
        <rFont val="Arial"/>
        <family val="2"/>
        <charset val="238"/>
      </rPr>
      <t>c (rozvoz 7:30-8:30, svoz 14:00-15:00</t>
    </r>
    <r>
      <rPr>
        <sz val="12"/>
        <rFont val="Arial"/>
        <family val="2"/>
        <charset val="238"/>
      </rPr>
      <t>)*</t>
    </r>
  </si>
  <si>
    <r>
      <t>Svoz a rozvoz poštovních zásilek v pracovní dny - Nová Karolína Park, 28. října 3348/65, 702 00 Ostrava (</t>
    </r>
    <r>
      <rPr>
        <sz val="12"/>
        <color theme="1"/>
        <rFont val="Arial"/>
        <family val="2"/>
        <charset val="238"/>
      </rPr>
      <t>rozvoz 9:00-10:00, svoz 9:00-10:00</t>
    </r>
    <r>
      <rPr>
        <sz val="12"/>
        <rFont val="Arial"/>
        <family val="2"/>
        <charset val="238"/>
      </rPr>
      <t>)*</t>
    </r>
  </si>
  <si>
    <r>
      <t>Svoz a rozvoz poštovních zásilek v pracovní dny - Cejl 476/5, 658 16 Brno (</t>
    </r>
    <r>
      <rPr>
        <sz val="12"/>
        <color theme="1"/>
        <rFont val="Arial"/>
        <family val="2"/>
        <charset val="238"/>
      </rPr>
      <t>rozvoz 6:30-7:30, svoz 13:30-14:30</t>
    </r>
    <r>
      <rPr>
        <sz val="12"/>
        <rFont val="Arial"/>
        <family val="2"/>
        <charset val="238"/>
      </rPr>
      <t>)*</t>
    </r>
  </si>
  <si>
    <t>KC II (denně v časovém rozmezí mezi 9-10 hod)</t>
  </si>
  <si>
    <t>KC III (pondělí/středa/pátek v časovém rozmezí mezi 9-11 hod)</t>
  </si>
  <si>
    <t>KC IV (dva dny v týdnu dle otvírací doby KC v časovém rozmezí mezi 9-11 hod)</t>
  </si>
  <si>
    <t>KC V jeden den v týdnu dle konkrétního pracoviště</t>
  </si>
  <si>
    <t>Změna místa dodání (dosílka)</t>
  </si>
  <si>
    <t>Mimořádný svoz/rozvoz Vinohradská 2577/178, 130 00 Praha 3</t>
  </si>
  <si>
    <t>Mimořádný svoz/rozvoz Jeremenkova 42A, 779 00 Olomouc</t>
  </si>
  <si>
    <t>CELKEM II.</t>
  </si>
  <si>
    <t>*u položek se jednotkovu cenu rozumí paušální cena za měsíc poskytované služby</t>
  </si>
  <si>
    <t>III. Ceny mezinárodního poštovného</t>
  </si>
  <si>
    <t>Typ zásilky (do hmotnosti)</t>
  </si>
  <si>
    <t>Obyčejná zásilka do 50 g - prioritní, evropské země</t>
  </si>
  <si>
    <t>Obyčejná zásilka do 100 g - prioritní, evropské země</t>
  </si>
  <si>
    <t>Obyčejná zásilka do 250 g - prioritní, evropské země</t>
  </si>
  <si>
    <t>Obyčejná zásilka do 500 g - prioritní, evropské země</t>
  </si>
  <si>
    <t>Obyčejná zásilka do 1 kg - prioritní, evropské země</t>
  </si>
  <si>
    <t>Obyčejná zásilka do 2 kg - prioritní, evropské země</t>
  </si>
  <si>
    <t>Obyčejná zásilka do 50 g - prioritní, mimoevropské země</t>
  </si>
  <si>
    <t>Obyčejná zásilka do 100 g - prioritní, mimoevropské země</t>
  </si>
  <si>
    <t>Obyčejná zásilka do 250 g - prioritní, mimoevropské země</t>
  </si>
  <si>
    <t>Obyčejná zásilka do 500 g - prioritní, mimoevropské země</t>
  </si>
  <si>
    <t>Obyčejná zásilka do 1 kg - prioritní, mimoevropské země</t>
  </si>
  <si>
    <t>Obyčejná zásilka do 2 kg - prioritní, mimoevropské země</t>
  </si>
  <si>
    <t>Doporučená zásilka do 50 g - prioritní, evropské země</t>
  </si>
  <si>
    <t>Doporučená zásilka do 100 g - prioritní, evropské země</t>
  </si>
  <si>
    <t>Doporučená zásilka do 250 g - prioritní, evropské země</t>
  </si>
  <si>
    <t>Doporučená zásilka do 500 g - prioritní, evropské země</t>
  </si>
  <si>
    <t>Doporučená zásilka do 1 kg - prioritní, evropské země</t>
  </si>
  <si>
    <t>Doporučená zásilka do 2 kg - prioritní, evropské země</t>
  </si>
  <si>
    <t>Doporučená zásilka do 50 g - prioritní, mimoevropské země</t>
  </si>
  <si>
    <t>Doporučená zásilka do 100 g - prioritní, mimoevropské země</t>
  </si>
  <si>
    <t>Doporučená zásilka do 250 g - prioritní, mimoevropské země</t>
  </si>
  <si>
    <t>Doporučená zásilka do 500 g - prioritní, mimoevropské země</t>
  </si>
  <si>
    <t>Doporučená zásilka do 1 kg - prioritní, mimoevropské země</t>
  </si>
  <si>
    <t>Doporučená zásilka do 2 kg - prioritní, mimoevropské země</t>
  </si>
  <si>
    <t>Doporučená zásilka do 50 g - prioritní, evropské země, s dodejkou</t>
  </si>
  <si>
    <t>Doporučená zásilka do 100 g - prioritní, evropské země, s dodejkou</t>
  </si>
  <si>
    <t>Doporučená zásilka do 250 g - prioritní, evropské země, s dodejkou</t>
  </si>
  <si>
    <t>Doporučená zásilka do 500 g - prioritní, evropské země, s dodejkou</t>
  </si>
  <si>
    <t>Doporučená zásilka do 1 kg - prioritní, evropské země, s dodejkou</t>
  </si>
  <si>
    <t>Doporučená zásilka do 2 kg - prioritní, evropské země, s dodejkou</t>
  </si>
  <si>
    <t>Doporučená zásilka do 50 g - prioritní, mimoevropské země, s dodejkou</t>
  </si>
  <si>
    <t>Doporučená zásilka do 100 g - prioritní, mimoevropské země, s dodejkou</t>
  </si>
  <si>
    <t>Doporučená zásilka do 250 g - prioritní, mimoevropské země, s dodejkou</t>
  </si>
  <si>
    <t>Doporučená zásilka do 500 g - prioritní, mimoevropské země, s dodejkou</t>
  </si>
  <si>
    <t>Doporučená zásilka do 1 kg - prioritní, mimoevropské země, s dodejkou</t>
  </si>
  <si>
    <t>Doporučená zásilka do 2 kg - prioritní, mimoevropské země, s dodejkou</t>
  </si>
  <si>
    <t>Doporučená zásilka do 50 g - prioritní, evropské země, do vlastních rukou adresáta</t>
  </si>
  <si>
    <t>Doporučená zásilka do 100 g - prioritní, evropské země, do vlastních rukou adresáta</t>
  </si>
  <si>
    <t>Doporučená zásilka do 250 g - prioritní, evropské země, do vlastních rukou adresáta</t>
  </si>
  <si>
    <t>Doporučená zásilka do 500 g - prioritní, evropské země, do vlastních rukou adresáta</t>
  </si>
  <si>
    <t>Doporučená zásilka do 1 kg - prioritní, evropské země, do vlastních rukou adresáta</t>
  </si>
  <si>
    <t>Doporučená zásilka do 2 kg - prioritní, evropské země,do vlastních rukou adresáta</t>
  </si>
  <si>
    <t>Doporučená zásilka do 50 g - prioritní, mimoevropské země, do vlastních rukou adresáta</t>
  </si>
  <si>
    <t>Doporučená zásilka do 100 g - prioritní, mimoevropské země, do vlastních rukou adresáta</t>
  </si>
  <si>
    <t>Doporučená zásilka do 250 g - prioritní, mimoevropské země, do vlastních rukou adresáta</t>
  </si>
  <si>
    <t>Doporučená zásilka do 500 g - prioritní, mimoevropské země,do vlastních rukou adresáta</t>
  </si>
  <si>
    <t>Doporučená zásilka do 1 kg - prioritní, mimoevropské země, do vlastních rukou adresáta</t>
  </si>
  <si>
    <t>Doporučená zásilka do 2 kg - prioritní, mimoevropské země, do vlastních rukou adresáta</t>
  </si>
  <si>
    <t>Cenné psaní do 50 g - prioritní, evropské země</t>
  </si>
  <si>
    <t>Cenné psaní do 100 g - prioritní, evropské země</t>
  </si>
  <si>
    <t>Cenné psaní do 250 g - prioritní, evropské země</t>
  </si>
  <si>
    <t>Cenné psaní do 500 g - prioritní, evropské země</t>
  </si>
  <si>
    <t>Cenné psaní do 1 kg - prioritní, evropské země</t>
  </si>
  <si>
    <t>Cenné psaní do 2 kg - prioritní, evropské země</t>
  </si>
  <si>
    <t>Cenné psaní do 50 g - prioritní, mimoevropské země</t>
  </si>
  <si>
    <t>Cenné psaní do 100 g - prioritní, mimoevropské země</t>
  </si>
  <si>
    <t>Cenné psaní do 250 g - prioritní, mimoevropské země</t>
  </si>
  <si>
    <t>Cenné psaní do 500 g - prioritní, mimoevropské země</t>
  </si>
  <si>
    <t>Cenné psaní do 1 kg - prioritní, mimoevropské země</t>
  </si>
  <si>
    <t>Cenné psaní do 2 kg - prioritní, mimoevropské země</t>
  </si>
  <si>
    <t>Cenné psaní do 50 g - prioritní, evropské země, s dodejkou</t>
  </si>
  <si>
    <t>Cenné psaní do 100 g - prioritní, evropské země, s dodejkou</t>
  </si>
  <si>
    <t>Cenné psaní do 250 g - prioritní, evropské země, s dodejkou</t>
  </si>
  <si>
    <t>Cenné psaní do 500 g - prioritní, evropské země, s dodejkou</t>
  </si>
  <si>
    <t>Cenné psaní do 1 kg - prioritní, evropské země, s dodejkou</t>
  </si>
  <si>
    <t>Cenné psaní do 2 kg - prioritní, evropské země, s dodejkou</t>
  </si>
  <si>
    <t>Cenné psaní do 50 g - prioritní, mimoevropské země, s dodejkou</t>
  </si>
  <si>
    <t>Cenné psaní do 100 g - prioritní, mimoevropské země, s dodejkou</t>
  </si>
  <si>
    <t>Cenné psaní do 250 g - prioritní, mimoevropské země, s dodejkou</t>
  </si>
  <si>
    <t>Cenné psaní do 500 g - prioritní, mimoevropské země, s dodejkou</t>
  </si>
  <si>
    <t>Cenné psaní do 1 kg - prioritní, mimoevropské země, s dodejkou</t>
  </si>
  <si>
    <t>Cenné psaní do 2 kg - prioritní, mimoevropské země, s dodejkou</t>
  </si>
  <si>
    <t>Cenné psaní do 50 g - prioritní, evropské země, do vlastních rukou adresáta</t>
  </si>
  <si>
    <t>Cenné psaní do 100 g - prioritní, evropské země, do vlastních rukou adresáta</t>
  </si>
  <si>
    <t>Cenné psaní do 250 g - prioritní, evropské země, do vlastních rukou adresáta</t>
  </si>
  <si>
    <t>Cenné psaní do 500 g - prioritní, evropské země,do vlastních rukou adresáta</t>
  </si>
  <si>
    <t>Cenné psaní do 1 kg - prioritní, evropské země, do vlastních rukou adresáta</t>
  </si>
  <si>
    <t>Cenné psaní do 2 kg - prioritní, evropské země, do vlastních rukou adresáta</t>
  </si>
  <si>
    <t>Cenné psaní do 50 g - prioritní, mimoevropské země, do vlastních rukou adresáta</t>
  </si>
  <si>
    <t>Cenné psaní do 100 g - prioritní, mimoevropské země, do vlastních rukou adresáta</t>
  </si>
  <si>
    <t>Cenné psaní do 250 g - prioritní, mimoevropské země, do vlastních rukou adresáta</t>
  </si>
  <si>
    <t>Cenné psaní do 500 g - prioritní, mimoevropské země,do vlastních rukou adresáta</t>
  </si>
  <si>
    <t>Cenné psaní do 1 kg - prioritní, mimoevropské země, do vlastních rukou adresáta</t>
  </si>
  <si>
    <t>Cenné psaní do 2 kg - prioritní, mimoevropské země, do vlastních rukou adresáta</t>
  </si>
  <si>
    <t>Obchodní psaní do zahraničí (Slovensko) do 20 g</t>
  </si>
  <si>
    <t>Obchodní psaní do zahraničí (Slovensko) 21 - 30 g</t>
  </si>
  <si>
    <t>Obchodní psaní do zahraničí (Slovensko) 31 - 40 g</t>
  </si>
  <si>
    <t>Obchodní psaní do zahraničí (Slovensko) 41 - 50 g</t>
  </si>
  <si>
    <t>Obchodní psaní do zahraničí (Slovensko) 51 - 60 g</t>
  </si>
  <si>
    <t>Obchodní psaní do zahraničí (Slovensko) 61 - 70 g</t>
  </si>
  <si>
    <t>Obchodní psaní do zahraničí (Slovensko) 71 - 80 g</t>
  </si>
  <si>
    <t>Obchodní psaní do zahraničí (Slovensko) 81 - 90 g</t>
  </si>
  <si>
    <t>Obchodní psaní do zahraničí (Slovensko) 91 - 100 g</t>
  </si>
  <si>
    <t>Obchodní psaní do zahraničí (Slovensko) 101 - 250 g</t>
  </si>
  <si>
    <t>CELKEM III.</t>
  </si>
  <si>
    <t>Nabídková cena celkem za 48 měsíců (I.+II.+III.)</t>
  </si>
  <si>
    <t>Obchodní psaní do zahraničí (Slovensko) 251 - 500 g</t>
  </si>
  <si>
    <t>Cenný balík do 10 kg - evropské země</t>
  </si>
  <si>
    <t>Obyčejná zásilka do 50 g - Ekonomická</t>
  </si>
  <si>
    <t>Doporučená zásilka do 50 g - Ekonomická</t>
  </si>
  <si>
    <t>Doporučená zásilka do 50 g s dodáním do vlastních rukou - Ekonomická</t>
  </si>
  <si>
    <t>Doporučená zásilka do 50 g s dodáním do vlastních rukou výhradně jen adresáta - Ekonomická</t>
  </si>
  <si>
    <t>Doporučená zásilka do 100 g - Ekonomická</t>
  </si>
  <si>
    <t>Obyčejná zásilka do 100 g - Ekonomická</t>
  </si>
  <si>
    <t>Doporučená zásilka do 50 g s dodejkou - Ekonomická</t>
  </si>
  <si>
    <t>Doporučená zásilka do 500 g - Ekonomická</t>
  </si>
  <si>
    <t>Doporučená zásilka do 100 g s dodáním do vlastních rukou - Ekonomická</t>
  </si>
  <si>
    <t>Obyčejná zásilka do 500 g - Ekonomická</t>
  </si>
  <si>
    <t>Doporučená zásilka do 100 g s dodáním do vlastních rukou výhradně jen adresáta - Ekonomická</t>
  </si>
  <si>
    <t>Doporučená zásilka do 1 kg - Ekonomická</t>
  </si>
  <si>
    <t>Cenné psaní do 50 g - Ekonomická</t>
  </si>
  <si>
    <t>Obyčejná zásilka do 1 kg - Ekonomická</t>
  </si>
  <si>
    <t>Doporučená zásilka do 500 g s dodejkou -Ekonomická</t>
  </si>
  <si>
    <t>Doporučená zásilka do 2 kg - Ekonomická</t>
  </si>
  <si>
    <t>Doporučená zásilka do 100 g s dodejkou - Ekonomická</t>
  </si>
  <si>
    <t>Doporučená zásilka do 500 g s dodáním do vlastních rukou výhradně jen adresáta - Ekonomická</t>
  </si>
  <si>
    <t>Doporučená zásilka do 1 kg s dodejkou - Ekonomická</t>
  </si>
  <si>
    <t>Obyčejná zásilka do 1 kg - vEkonomická</t>
  </si>
  <si>
    <t>Doporučená zásilka do 2 kg s dodejkou - Ekonomická</t>
  </si>
  <si>
    <t>Doporučená zásilka do 500 g s dodáním do vlastních rukou - Ekonomická</t>
  </si>
  <si>
    <t>Obyčejná zásilka do 2 kg - Ekonomická</t>
  </si>
  <si>
    <t>Obyčejná zásilka do 2 kg -Ekonomická</t>
  </si>
  <si>
    <t>Obyčejná zásilka odpovědní zásilka do 50 g - Ekonomická</t>
  </si>
  <si>
    <t>Doporučená zásilka odpovědní zásilka do 50 g - Ekonomická</t>
  </si>
  <si>
    <t>Doporučená zásilka odpovědní zásilka do 2 kg - Ekonomická</t>
  </si>
  <si>
    <t>Doporučená zásilka do 50 g s dodejkou -Ekonomická</t>
  </si>
  <si>
    <t>Doporučená zásilka do 1 kg s dodáním do vlastních rukou - Ekonomická</t>
  </si>
  <si>
    <t>Doporučená zásilka do 1 kg s dodáním do vlastních rukou -Ekonomická</t>
  </si>
  <si>
    <t>Doporučená zásilka do 2 kg s dodáním do vlastních rukou - Ekonomická</t>
  </si>
  <si>
    <t>Doporučená zásilka do 1 kg s dodáním do vlastních rukou výhradně jen adresáta - Ekonomická</t>
  </si>
  <si>
    <t>Doporučená zásilka do 2 kg s dodáním do vlastních rukou výhradně jen adresáta - Ekonomická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</si>
</sst>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2"/>
      <name val="Arial"/>
      <family val="2"/>
      <charset val="238"/>
    </font>
    <font>
      <sz val="12"/>
      <color indexed="8"/>
      <name val="Arial"/>
      <family val="2"/>
      <charset val="238"/>
    </font>
    <font>
      <b/>
      <sz val="14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vertical="top" wrapText="1"/>
    </xf>
    <xf numFmtId="3" fontId="5" fillId="2" borderId="4" xfId="0" applyNumberFormat="1" applyFont="1" applyFill="1" applyBorder="1" applyAlignment="1">
      <alignment horizontal="center" wrapText="1"/>
    </xf>
    <xf numFmtId="0" fontId="6" fillId="3" borderId="3" xfId="0" applyFont="1" applyFill="1" applyBorder="1" applyAlignment="1">
      <alignment vertical="top" wrapText="1"/>
    </xf>
    <xf numFmtId="0" fontId="2" fillId="3" borderId="3" xfId="0" applyFont="1" applyFill="1" applyBorder="1"/>
    <xf numFmtId="0" fontId="3" fillId="3" borderId="0" xfId="0" applyFont="1" applyFill="1"/>
    <xf numFmtId="0" fontId="2" fillId="3" borderId="4" xfId="0" applyFont="1" applyFill="1" applyBorder="1"/>
    <xf numFmtId="0" fontId="5" fillId="3" borderId="3" xfId="0" applyFont="1" applyFill="1" applyBorder="1" applyAlignment="1">
      <alignment vertical="top"/>
    </xf>
    <xf numFmtId="0" fontId="2" fillId="3" borderId="3" xfId="0" applyFont="1" applyFill="1" applyBorder="1" applyAlignment="1">
      <alignment wrapText="1" shrinkToFit="1"/>
    </xf>
    <xf numFmtId="0" fontId="6" fillId="3" borderId="3" xfId="0" applyFont="1" applyFill="1" applyBorder="1"/>
    <xf numFmtId="0" fontId="2" fillId="3" borderId="0" xfId="0" applyFont="1" applyFill="1"/>
    <xf numFmtId="3" fontId="5" fillId="3" borderId="0" xfId="0" applyNumberFormat="1" applyFont="1" applyFill="1" applyAlignment="1">
      <alignment horizontal="center" wrapText="1"/>
    </xf>
    <xf numFmtId="0" fontId="8" fillId="3" borderId="0" xfId="0" applyFont="1" applyFill="1"/>
    <xf numFmtId="0" fontId="6" fillId="0" borderId="3" xfId="0" applyFont="1" applyBorder="1" applyAlignment="1">
      <alignment wrapText="1"/>
    </xf>
    <xf numFmtId="0" fontId="6" fillId="0" borderId="3" xfId="0" applyFont="1" applyBorder="1"/>
    <xf numFmtId="0" fontId="3" fillId="2" borderId="6" xfId="0" applyFont="1" applyFill="1" applyBorder="1" applyAlignment="1">
      <alignment horizontal="center"/>
    </xf>
    <xf numFmtId="0" fontId="2" fillId="0" borderId="3" xfId="0" applyFont="1" applyBorder="1"/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vertical="top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" wrapText="1"/>
    </xf>
    <xf numFmtId="4" fontId="0" fillId="2" borderId="8" xfId="0" applyNumberFormat="1" applyFill="1" applyBorder="1"/>
    <xf numFmtId="4" fontId="9" fillId="2" borderId="8" xfId="0" applyNumberFormat="1" applyFont="1" applyFill="1" applyBorder="1"/>
    <xf numFmtId="0" fontId="12" fillId="3" borderId="9" xfId="0" applyFont="1" applyFill="1" applyBorder="1"/>
    <xf numFmtId="0" fontId="12" fillId="3" borderId="6" xfId="0" applyFont="1" applyFill="1" applyBorder="1"/>
    <xf numFmtId="0" fontId="12" fillId="3" borderId="7" xfId="0" applyFont="1" applyFill="1" applyBorder="1"/>
    <xf numFmtId="4" fontId="9" fillId="2" borderId="12" xfId="0" applyNumberFormat="1" applyFont="1" applyFill="1" applyBorder="1"/>
    <xf numFmtId="4" fontId="5" fillId="4" borderId="4" xfId="0" applyNumberFormat="1" applyFont="1" applyFill="1" applyBorder="1" applyAlignment="1" applyProtection="1">
      <alignment horizontal="center" wrapText="1"/>
      <protection locked="0"/>
    </xf>
    <xf numFmtId="0" fontId="13" fillId="3" borderId="5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left"/>
    </xf>
    <xf numFmtId="0" fontId="14" fillId="2" borderId="10" xfId="0" applyFont="1" applyFill="1" applyBorder="1" applyAlignment="1">
      <alignment horizontal="left"/>
    </xf>
    <xf numFmtId="0" fontId="14" fillId="2" borderId="11" xfId="0" applyFont="1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42"/>
  <sheetViews>
    <sheetView tabSelected="1" topLeftCell="A220" zoomScale="55" zoomScaleNormal="55" workbookViewId="0">
      <selection activeCell="C238" sqref="C238"/>
    </sheetView>
  </sheetViews>
  <sheetFormatPr defaultColWidth="9.1796875" defaultRowHeight="14" x14ac:dyDescent="0.3"/>
  <cols>
    <col min="1" max="1" width="140.54296875" style="3" customWidth="1"/>
    <col min="2" max="2" width="23.1796875" style="3" customWidth="1"/>
    <col min="3" max="3" width="21.81640625" style="3" customWidth="1"/>
    <col min="4" max="4" width="20.81640625" style="3" customWidth="1"/>
    <col min="5" max="5" width="23.453125" style="3" customWidth="1"/>
    <col min="6" max="6" width="21.54296875" style="3" customWidth="1"/>
    <col min="7" max="7" width="24.54296875" style="3" customWidth="1"/>
    <col min="8" max="8" width="16.81640625" style="3" customWidth="1"/>
    <col min="9" max="16384" width="9.1796875" style="3"/>
  </cols>
  <sheetData>
    <row r="1" spans="1:8" ht="18.5" thickBot="1" x14ac:dyDescent="0.45">
      <c r="A1" s="1" t="s">
        <v>0</v>
      </c>
      <c r="B1" s="2"/>
    </row>
    <row r="2" spans="1:8" ht="45" customHeight="1" x14ac:dyDescent="0.3">
      <c r="A2" s="4" t="s">
        <v>1</v>
      </c>
      <c r="B2" s="5" t="s">
        <v>2</v>
      </c>
      <c r="C2" s="5" t="s">
        <v>3</v>
      </c>
      <c r="D2" s="24" t="s">
        <v>4</v>
      </c>
      <c r="E2" s="24" t="s">
        <v>5</v>
      </c>
      <c r="F2" s="24" t="s">
        <v>6</v>
      </c>
      <c r="G2" s="24" t="s">
        <v>7</v>
      </c>
      <c r="H2" s="25" t="s">
        <v>8</v>
      </c>
    </row>
    <row r="3" spans="1:8" ht="15.5" x14ac:dyDescent="0.35">
      <c r="A3" s="6" t="s">
        <v>193</v>
      </c>
      <c r="B3" s="7">
        <v>1074282</v>
      </c>
      <c r="C3" s="7">
        <v>1</v>
      </c>
      <c r="D3" s="33"/>
      <c r="E3" s="33"/>
      <c r="F3" s="26">
        <f t="shared" ref="F3:F32" si="0">B3*D3*4</f>
        <v>0</v>
      </c>
      <c r="G3" s="26">
        <f t="shared" ref="G3:G32" si="1">C3*E3*4</f>
        <v>0</v>
      </c>
      <c r="H3" s="27">
        <f t="shared" ref="H3:H32" si="2">SUM(F3:G3)</f>
        <v>0</v>
      </c>
    </row>
    <row r="4" spans="1:8" ht="15.5" x14ac:dyDescent="0.35">
      <c r="A4" s="8" t="s">
        <v>194</v>
      </c>
      <c r="B4" s="7">
        <v>59098</v>
      </c>
      <c r="C4" s="7">
        <v>1</v>
      </c>
      <c r="D4" s="33"/>
      <c r="E4" s="33"/>
      <c r="F4" s="26">
        <f t="shared" si="0"/>
        <v>0</v>
      </c>
      <c r="G4" s="26">
        <f t="shared" si="1"/>
        <v>0</v>
      </c>
      <c r="H4" s="27">
        <f t="shared" si="2"/>
        <v>0</v>
      </c>
    </row>
    <row r="5" spans="1:8" ht="15.5" x14ac:dyDescent="0.35">
      <c r="A5" s="6" t="s">
        <v>193</v>
      </c>
      <c r="B5" s="7">
        <v>23847</v>
      </c>
      <c r="C5" s="7">
        <v>1</v>
      </c>
      <c r="D5" s="33"/>
      <c r="E5" s="33"/>
      <c r="F5" s="26">
        <f t="shared" si="0"/>
        <v>0</v>
      </c>
      <c r="G5" s="26">
        <f t="shared" si="1"/>
        <v>0</v>
      </c>
      <c r="H5" s="27">
        <f t="shared" si="2"/>
        <v>0</v>
      </c>
    </row>
    <row r="6" spans="1:8" ht="15.5" x14ac:dyDescent="0.35">
      <c r="A6" s="6" t="s">
        <v>195</v>
      </c>
      <c r="B6" s="7">
        <v>16325</v>
      </c>
      <c r="C6" s="7">
        <v>1</v>
      </c>
      <c r="D6" s="33"/>
      <c r="E6" s="33"/>
      <c r="F6" s="26">
        <f t="shared" si="0"/>
        <v>0</v>
      </c>
      <c r="G6" s="26">
        <f t="shared" si="1"/>
        <v>0</v>
      </c>
      <c r="H6" s="27">
        <f t="shared" si="2"/>
        <v>0</v>
      </c>
    </row>
    <row r="7" spans="1:8" ht="15.5" x14ac:dyDescent="0.35">
      <c r="A7" s="6" t="s">
        <v>196</v>
      </c>
      <c r="B7" s="7">
        <v>16211</v>
      </c>
      <c r="C7" s="7">
        <v>1</v>
      </c>
      <c r="D7" s="33"/>
      <c r="E7" s="33"/>
      <c r="F7" s="26">
        <f t="shared" si="0"/>
        <v>0</v>
      </c>
      <c r="G7" s="26">
        <f t="shared" si="1"/>
        <v>0</v>
      </c>
      <c r="H7" s="27">
        <f t="shared" si="2"/>
        <v>0</v>
      </c>
    </row>
    <row r="8" spans="1:8" ht="15.5" x14ac:dyDescent="0.35">
      <c r="A8" s="6" t="s">
        <v>194</v>
      </c>
      <c r="B8" s="7">
        <v>15752</v>
      </c>
      <c r="C8" s="7">
        <v>1</v>
      </c>
      <c r="D8" s="33"/>
      <c r="E8" s="33"/>
      <c r="F8" s="26">
        <f t="shared" si="0"/>
        <v>0</v>
      </c>
      <c r="G8" s="26">
        <f t="shared" si="1"/>
        <v>0</v>
      </c>
      <c r="H8" s="27">
        <f t="shared" si="2"/>
        <v>0</v>
      </c>
    </row>
    <row r="9" spans="1:8" ht="15.5" x14ac:dyDescent="0.35">
      <c r="A9" s="8" t="s">
        <v>197</v>
      </c>
      <c r="B9" s="7">
        <v>7302</v>
      </c>
      <c r="C9" s="7">
        <v>1</v>
      </c>
      <c r="D9" s="33"/>
      <c r="E9" s="33"/>
      <c r="F9" s="26">
        <f t="shared" si="0"/>
        <v>0</v>
      </c>
      <c r="G9" s="26">
        <f t="shared" si="1"/>
        <v>0</v>
      </c>
      <c r="H9" s="27">
        <f t="shared" si="2"/>
        <v>0</v>
      </c>
    </row>
    <row r="10" spans="1:8" ht="15.5" x14ac:dyDescent="0.35">
      <c r="A10" s="6" t="s">
        <v>198</v>
      </c>
      <c r="B10" s="7">
        <v>3874</v>
      </c>
      <c r="C10" s="7">
        <v>1</v>
      </c>
      <c r="D10" s="33"/>
      <c r="E10" s="33"/>
      <c r="F10" s="26">
        <f t="shared" si="0"/>
        <v>0</v>
      </c>
      <c r="G10" s="26">
        <f t="shared" si="1"/>
        <v>0</v>
      </c>
      <c r="H10" s="27">
        <f t="shared" si="2"/>
        <v>0</v>
      </c>
    </row>
    <row r="11" spans="1:8" ht="15.5" x14ac:dyDescent="0.35">
      <c r="A11" s="8" t="s">
        <v>197</v>
      </c>
      <c r="B11" s="7">
        <v>3827</v>
      </c>
      <c r="C11" s="7">
        <v>1</v>
      </c>
      <c r="D11" s="33"/>
      <c r="E11" s="33"/>
      <c r="F11" s="26">
        <f t="shared" si="0"/>
        <v>0</v>
      </c>
      <c r="G11" s="26">
        <f t="shared" si="1"/>
        <v>0</v>
      </c>
      <c r="H11" s="27">
        <f t="shared" si="2"/>
        <v>0</v>
      </c>
    </row>
    <row r="12" spans="1:8" ht="15.5" x14ac:dyDescent="0.35">
      <c r="A12" s="6" t="s">
        <v>199</v>
      </c>
      <c r="B12" s="7">
        <v>2789</v>
      </c>
      <c r="C12" s="7">
        <v>1</v>
      </c>
      <c r="D12" s="33"/>
      <c r="E12" s="33"/>
      <c r="F12" s="26">
        <f t="shared" si="0"/>
        <v>0</v>
      </c>
      <c r="G12" s="26">
        <f t="shared" si="1"/>
        <v>0</v>
      </c>
      <c r="H12" s="27">
        <f t="shared" si="2"/>
        <v>0</v>
      </c>
    </row>
    <row r="13" spans="1:8" ht="15.5" x14ac:dyDescent="0.35">
      <c r="A13" s="8" t="s">
        <v>200</v>
      </c>
      <c r="B13" s="7">
        <v>1251</v>
      </c>
      <c r="C13" s="7">
        <v>1</v>
      </c>
      <c r="D13" s="33"/>
      <c r="E13" s="33"/>
      <c r="F13" s="26">
        <f t="shared" si="0"/>
        <v>0</v>
      </c>
      <c r="G13" s="26">
        <f t="shared" si="1"/>
        <v>0</v>
      </c>
      <c r="H13" s="27">
        <f t="shared" si="2"/>
        <v>0</v>
      </c>
    </row>
    <row r="14" spans="1:8" ht="15.5" x14ac:dyDescent="0.35">
      <c r="A14" s="8" t="s">
        <v>200</v>
      </c>
      <c r="B14" s="7">
        <v>1153</v>
      </c>
      <c r="C14" s="7">
        <v>1</v>
      </c>
      <c r="D14" s="33"/>
      <c r="E14" s="33"/>
      <c r="F14" s="26">
        <f t="shared" si="0"/>
        <v>0</v>
      </c>
      <c r="G14" s="26">
        <f t="shared" si="1"/>
        <v>0</v>
      </c>
      <c r="H14" s="27">
        <f t="shared" si="2"/>
        <v>0</v>
      </c>
    </row>
    <row r="15" spans="1:8" ht="15.5" x14ac:dyDescent="0.35">
      <c r="A15" s="6" t="s">
        <v>201</v>
      </c>
      <c r="B15" s="7">
        <v>376</v>
      </c>
      <c r="C15" s="7">
        <v>1</v>
      </c>
      <c r="D15" s="33"/>
      <c r="E15" s="33"/>
      <c r="F15" s="26">
        <f t="shared" si="0"/>
        <v>0</v>
      </c>
      <c r="G15" s="26">
        <f t="shared" si="1"/>
        <v>0</v>
      </c>
      <c r="H15" s="27">
        <f t="shared" si="2"/>
        <v>0</v>
      </c>
    </row>
    <row r="16" spans="1:8" ht="15.5" x14ac:dyDescent="0.35">
      <c r="A16" s="9" t="s">
        <v>9</v>
      </c>
      <c r="B16" s="7">
        <v>284</v>
      </c>
      <c r="C16" s="7">
        <v>1</v>
      </c>
      <c r="D16" s="33"/>
      <c r="E16" s="33"/>
      <c r="F16" s="26">
        <f t="shared" si="0"/>
        <v>0</v>
      </c>
      <c r="G16" s="26">
        <f t="shared" si="1"/>
        <v>0</v>
      </c>
      <c r="H16" s="27">
        <f t="shared" si="2"/>
        <v>0</v>
      </c>
    </row>
    <row r="17" spans="1:8" ht="15.5" x14ac:dyDescent="0.35">
      <c r="A17" s="6" t="s">
        <v>202</v>
      </c>
      <c r="B17" s="7">
        <v>280</v>
      </c>
      <c r="C17" s="7">
        <v>1</v>
      </c>
      <c r="D17" s="33"/>
      <c r="E17" s="33"/>
      <c r="F17" s="26">
        <f t="shared" si="0"/>
        <v>0</v>
      </c>
      <c r="G17" s="26">
        <f t="shared" si="1"/>
        <v>0</v>
      </c>
      <c r="H17" s="27">
        <f t="shared" si="2"/>
        <v>0</v>
      </c>
    </row>
    <row r="18" spans="1:8" ht="15.5" x14ac:dyDescent="0.35">
      <c r="A18" s="6" t="s">
        <v>203</v>
      </c>
      <c r="B18" s="7">
        <v>219</v>
      </c>
      <c r="C18" s="7">
        <v>1</v>
      </c>
      <c r="D18" s="33"/>
      <c r="E18" s="33"/>
      <c r="F18" s="26">
        <f t="shared" si="0"/>
        <v>0</v>
      </c>
      <c r="G18" s="26">
        <f t="shared" si="1"/>
        <v>0</v>
      </c>
      <c r="H18" s="27">
        <f t="shared" si="2"/>
        <v>0</v>
      </c>
    </row>
    <row r="19" spans="1:8" ht="15.5" x14ac:dyDescent="0.35">
      <c r="A19" s="6" t="s">
        <v>198</v>
      </c>
      <c r="B19" s="7">
        <v>174</v>
      </c>
      <c r="C19" s="7">
        <v>1</v>
      </c>
      <c r="D19" s="33"/>
      <c r="E19" s="33"/>
      <c r="F19" s="26">
        <f t="shared" si="0"/>
        <v>0</v>
      </c>
      <c r="G19" s="26">
        <f t="shared" si="1"/>
        <v>0</v>
      </c>
      <c r="H19" s="27">
        <f t="shared" si="2"/>
        <v>0</v>
      </c>
    </row>
    <row r="20" spans="1:8" ht="15.5" x14ac:dyDescent="0.35">
      <c r="A20" s="8" t="s">
        <v>204</v>
      </c>
      <c r="B20" s="7">
        <v>162</v>
      </c>
      <c r="C20" s="7">
        <v>1</v>
      </c>
      <c r="D20" s="33"/>
      <c r="E20" s="33"/>
      <c r="F20" s="26">
        <f t="shared" si="0"/>
        <v>0</v>
      </c>
      <c r="G20" s="26">
        <f t="shared" si="1"/>
        <v>0</v>
      </c>
      <c r="H20" s="27">
        <f t="shared" si="2"/>
        <v>0</v>
      </c>
    </row>
    <row r="21" spans="1:8" ht="15.5" x14ac:dyDescent="0.35">
      <c r="A21" s="8" t="s">
        <v>204</v>
      </c>
      <c r="B21" s="7">
        <v>151</v>
      </c>
      <c r="C21" s="7">
        <v>1</v>
      </c>
      <c r="D21" s="33"/>
      <c r="E21" s="33"/>
      <c r="F21" s="26">
        <f t="shared" si="0"/>
        <v>0</v>
      </c>
      <c r="G21" s="26">
        <f t="shared" si="1"/>
        <v>0</v>
      </c>
      <c r="H21" s="27">
        <f t="shared" si="2"/>
        <v>0</v>
      </c>
    </row>
    <row r="22" spans="1:8" ht="15.5" x14ac:dyDescent="0.35">
      <c r="A22" s="6" t="s">
        <v>205</v>
      </c>
      <c r="B22" s="7">
        <v>119</v>
      </c>
      <c r="C22" s="7">
        <v>1</v>
      </c>
      <c r="D22" s="33"/>
      <c r="E22" s="33"/>
      <c r="F22" s="26">
        <f t="shared" si="0"/>
        <v>0</v>
      </c>
      <c r="G22" s="26">
        <f t="shared" si="1"/>
        <v>0</v>
      </c>
      <c r="H22" s="27">
        <f t="shared" si="2"/>
        <v>0</v>
      </c>
    </row>
    <row r="23" spans="1:8" ht="15.5" x14ac:dyDescent="0.35">
      <c r="A23" s="6" t="s">
        <v>202</v>
      </c>
      <c r="B23" s="7">
        <v>102</v>
      </c>
      <c r="C23" s="7">
        <v>1</v>
      </c>
      <c r="D23" s="33"/>
      <c r="E23" s="33"/>
      <c r="F23" s="26">
        <f t="shared" si="0"/>
        <v>0</v>
      </c>
      <c r="G23" s="26">
        <f t="shared" si="1"/>
        <v>0</v>
      </c>
      <c r="H23" s="27">
        <f t="shared" si="2"/>
        <v>0</v>
      </c>
    </row>
    <row r="24" spans="1:8" ht="15.5" x14ac:dyDescent="0.35">
      <c r="A24" s="9" t="s">
        <v>10</v>
      </c>
      <c r="B24" s="7">
        <v>72</v>
      </c>
      <c r="C24" s="7">
        <v>1</v>
      </c>
      <c r="D24" s="33"/>
      <c r="E24" s="33"/>
      <c r="F24" s="26">
        <f t="shared" si="0"/>
        <v>0</v>
      </c>
      <c r="G24" s="26">
        <f t="shared" si="1"/>
        <v>0</v>
      </c>
      <c r="H24" s="27">
        <f t="shared" si="2"/>
        <v>0</v>
      </c>
    </row>
    <row r="25" spans="1:8" ht="15.5" x14ac:dyDescent="0.35">
      <c r="A25" s="6" t="s">
        <v>206</v>
      </c>
      <c r="B25" s="7">
        <v>53</v>
      </c>
      <c r="C25" s="7">
        <v>1</v>
      </c>
      <c r="D25" s="33"/>
      <c r="E25" s="33"/>
      <c r="F25" s="26">
        <f t="shared" si="0"/>
        <v>0</v>
      </c>
      <c r="G25" s="26">
        <f t="shared" si="1"/>
        <v>0</v>
      </c>
      <c r="H25" s="27">
        <f t="shared" si="2"/>
        <v>0</v>
      </c>
    </row>
    <row r="26" spans="1:8" ht="15.5" x14ac:dyDescent="0.35">
      <c r="A26" s="6" t="s">
        <v>207</v>
      </c>
      <c r="B26" s="7">
        <v>51</v>
      </c>
      <c r="C26" s="7">
        <v>1</v>
      </c>
      <c r="D26" s="33"/>
      <c r="E26" s="33"/>
      <c r="F26" s="26">
        <f t="shared" si="0"/>
        <v>0</v>
      </c>
      <c r="G26" s="26">
        <f t="shared" si="1"/>
        <v>0</v>
      </c>
      <c r="H26" s="27">
        <f t="shared" si="2"/>
        <v>0</v>
      </c>
    </row>
    <row r="27" spans="1:8" ht="15.5" x14ac:dyDescent="0.35">
      <c r="A27" s="8" t="s">
        <v>208</v>
      </c>
      <c r="B27" s="7">
        <v>47</v>
      </c>
      <c r="C27" s="7">
        <v>1</v>
      </c>
      <c r="D27" s="33"/>
      <c r="E27" s="33"/>
      <c r="F27" s="26">
        <f t="shared" si="0"/>
        <v>0</v>
      </c>
      <c r="G27" s="26">
        <f t="shared" si="1"/>
        <v>0</v>
      </c>
      <c r="H27" s="27">
        <f t="shared" si="2"/>
        <v>0</v>
      </c>
    </row>
    <row r="28" spans="1:8" ht="15.5" x14ac:dyDescent="0.35">
      <c r="A28" s="6" t="s">
        <v>209</v>
      </c>
      <c r="B28" s="7">
        <v>47</v>
      </c>
      <c r="C28" s="7">
        <v>1</v>
      </c>
      <c r="D28" s="33"/>
      <c r="E28" s="33"/>
      <c r="F28" s="26">
        <f t="shared" si="0"/>
        <v>0</v>
      </c>
      <c r="G28" s="26">
        <f t="shared" si="1"/>
        <v>0</v>
      </c>
      <c r="H28" s="27">
        <f t="shared" si="2"/>
        <v>0</v>
      </c>
    </row>
    <row r="29" spans="1:8" ht="15.5" x14ac:dyDescent="0.35">
      <c r="A29" s="6" t="s">
        <v>210</v>
      </c>
      <c r="B29" s="7">
        <v>36</v>
      </c>
      <c r="C29" s="7">
        <v>1</v>
      </c>
      <c r="D29" s="33"/>
      <c r="E29" s="33"/>
      <c r="F29" s="26">
        <f t="shared" si="0"/>
        <v>0</v>
      </c>
      <c r="G29" s="26">
        <f t="shared" si="1"/>
        <v>0</v>
      </c>
      <c r="H29" s="27">
        <f t="shared" si="2"/>
        <v>0</v>
      </c>
    </row>
    <row r="30" spans="1:8" ht="15.5" x14ac:dyDescent="0.35">
      <c r="A30" s="8" t="s">
        <v>208</v>
      </c>
      <c r="B30" s="7">
        <v>33</v>
      </c>
      <c r="C30" s="7">
        <v>1</v>
      </c>
      <c r="D30" s="33"/>
      <c r="E30" s="33"/>
      <c r="F30" s="26">
        <f t="shared" si="0"/>
        <v>0</v>
      </c>
      <c r="G30" s="26">
        <f t="shared" si="1"/>
        <v>0</v>
      </c>
      <c r="H30" s="27">
        <f t="shared" si="2"/>
        <v>0</v>
      </c>
    </row>
    <row r="31" spans="1:8" ht="15.5" x14ac:dyDescent="0.35">
      <c r="A31" s="6" t="s">
        <v>11</v>
      </c>
      <c r="B31" s="7">
        <v>24</v>
      </c>
      <c r="C31" s="7">
        <v>1</v>
      </c>
      <c r="D31" s="33"/>
      <c r="E31" s="33"/>
      <c r="F31" s="26">
        <f t="shared" si="0"/>
        <v>0</v>
      </c>
      <c r="G31" s="26">
        <f t="shared" si="1"/>
        <v>0</v>
      </c>
      <c r="H31" s="27">
        <f t="shared" si="2"/>
        <v>0</v>
      </c>
    </row>
    <row r="32" spans="1:8" ht="15.5" x14ac:dyDescent="0.35">
      <c r="A32" s="9" t="s">
        <v>12</v>
      </c>
      <c r="B32" s="7">
        <v>14</v>
      </c>
      <c r="C32" s="7">
        <v>1</v>
      </c>
      <c r="D32" s="33"/>
      <c r="E32" s="33"/>
      <c r="F32" s="26">
        <f t="shared" si="0"/>
        <v>0</v>
      </c>
      <c r="G32" s="26">
        <f t="shared" si="1"/>
        <v>0</v>
      </c>
      <c r="H32" s="27">
        <f t="shared" si="2"/>
        <v>0</v>
      </c>
    </row>
    <row r="33" spans="1:8" ht="15.5" x14ac:dyDescent="0.35">
      <c r="A33" s="6" t="s">
        <v>211</v>
      </c>
      <c r="B33" s="7">
        <v>12</v>
      </c>
      <c r="C33" s="7">
        <v>1</v>
      </c>
      <c r="D33" s="33"/>
      <c r="E33" s="33"/>
      <c r="F33" s="26">
        <f t="shared" ref="F33:F64" si="3">B33*D33*4</f>
        <v>0</v>
      </c>
      <c r="G33" s="26">
        <f t="shared" ref="G33:G64" si="4">C33*E33*4</f>
        <v>0</v>
      </c>
      <c r="H33" s="27">
        <f t="shared" ref="H33:H64" si="5">SUM(F33:G33)</f>
        <v>0</v>
      </c>
    </row>
    <row r="34" spans="1:8" ht="15.5" x14ac:dyDescent="0.35">
      <c r="A34" s="6" t="s">
        <v>212</v>
      </c>
      <c r="B34" s="7">
        <v>6</v>
      </c>
      <c r="C34" s="7">
        <v>1</v>
      </c>
      <c r="D34" s="33"/>
      <c r="E34" s="33"/>
      <c r="F34" s="26">
        <f t="shared" si="3"/>
        <v>0</v>
      </c>
      <c r="G34" s="26">
        <f t="shared" si="4"/>
        <v>0</v>
      </c>
      <c r="H34" s="27">
        <f t="shared" si="5"/>
        <v>0</v>
      </c>
    </row>
    <row r="35" spans="1:8" ht="15.5" x14ac:dyDescent="0.35">
      <c r="A35" s="6" t="s">
        <v>213</v>
      </c>
      <c r="B35" s="7">
        <v>3</v>
      </c>
      <c r="C35" s="7">
        <v>1</v>
      </c>
      <c r="D35" s="33"/>
      <c r="E35" s="33"/>
      <c r="F35" s="26">
        <f t="shared" si="3"/>
        <v>0</v>
      </c>
      <c r="G35" s="26">
        <f t="shared" si="4"/>
        <v>0</v>
      </c>
      <c r="H35" s="27">
        <f t="shared" si="5"/>
        <v>0</v>
      </c>
    </row>
    <row r="36" spans="1:8" ht="15.5" x14ac:dyDescent="0.35">
      <c r="A36" s="6" t="s">
        <v>214</v>
      </c>
      <c r="B36" s="7">
        <v>1</v>
      </c>
      <c r="C36" s="7">
        <v>1</v>
      </c>
      <c r="D36" s="33"/>
      <c r="E36" s="33"/>
      <c r="F36" s="26">
        <f t="shared" si="3"/>
        <v>0</v>
      </c>
      <c r="G36" s="26">
        <f t="shared" si="4"/>
        <v>0</v>
      </c>
      <c r="H36" s="27">
        <f t="shared" si="5"/>
        <v>0</v>
      </c>
    </row>
    <row r="37" spans="1:8" ht="15.5" x14ac:dyDescent="0.35">
      <c r="A37" s="6" t="s">
        <v>215</v>
      </c>
      <c r="B37" s="7">
        <v>1</v>
      </c>
      <c r="C37" s="7">
        <v>1</v>
      </c>
      <c r="D37" s="33"/>
      <c r="E37" s="33"/>
      <c r="F37" s="26">
        <f t="shared" si="3"/>
        <v>0</v>
      </c>
      <c r="G37" s="26">
        <f t="shared" si="4"/>
        <v>0</v>
      </c>
      <c r="H37" s="27">
        <f t="shared" si="5"/>
        <v>0</v>
      </c>
    </row>
    <row r="38" spans="1:8" ht="15.5" x14ac:dyDescent="0.35">
      <c r="A38" s="6" t="s">
        <v>216</v>
      </c>
      <c r="B38" s="7">
        <v>1</v>
      </c>
      <c r="C38" s="7">
        <v>1</v>
      </c>
      <c r="D38" s="33"/>
      <c r="E38" s="33"/>
      <c r="F38" s="26">
        <f t="shared" si="3"/>
        <v>0</v>
      </c>
      <c r="G38" s="26">
        <f t="shared" si="4"/>
        <v>0</v>
      </c>
      <c r="H38" s="27">
        <f t="shared" si="5"/>
        <v>0</v>
      </c>
    </row>
    <row r="39" spans="1:8" ht="15.5" x14ac:dyDescent="0.35">
      <c r="A39" s="6" t="s">
        <v>217</v>
      </c>
      <c r="B39" s="7">
        <v>1</v>
      </c>
      <c r="C39" s="7">
        <v>3000</v>
      </c>
      <c r="D39" s="33"/>
      <c r="E39" s="33"/>
      <c r="F39" s="26">
        <f t="shared" si="3"/>
        <v>0</v>
      </c>
      <c r="G39" s="26">
        <f t="shared" si="4"/>
        <v>0</v>
      </c>
      <c r="H39" s="27">
        <f t="shared" si="5"/>
        <v>0</v>
      </c>
    </row>
    <row r="40" spans="1:8" ht="15.5" x14ac:dyDescent="0.35">
      <c r="A40" s="8" t="s">
        <v>218</v>
      </c>
      <c r="B40" s="7">
        <v>1</v>
      </c>
      <c r="C40" s="7">
        <v>1</v>
      </c>
      <c r="D40" s="33"/>
      <c r="E40" s="33"/>
      <c r="F40" s="26">
        <f t="shared" si="3"/>
        <v>0</v>
      </c>
      <c r="G40" s="26">
        <f t="shared" si="4"/>
        <v>0</v>
      </c>
      <c r="H40" s="27">
        <f t="shared" si="5"/>
        <v>0</v>
      </c>
    </row>
    <row r="41" spans="1:8" ht="15.5" x14ac:dyDescent="0.35">
      <c r="A41" s="8" t="s">
        <v>219</v>
      </c>
      <c r="B41" s="7">
        <v>1</v>
      </c>
      <c r="C41" s="7">
        <v>1</v>
      </c>
      <c r="D41" s="33"/>
      <c r="E41" s="33"/>
      <c r="F41" s="26">
        <f t="shared" si="3"/>
        <v>0</v>
      </c>
      <c r="G41" s="26">
        <f t="shared" si="4"/>
        <v>0</v>
      </c>
      <c r="H41" s="27">
        <f t="shared" si="5"/>
        <v>0</v>
      </c>
    </row>
    <row r="42" spans="1:8" ht="15.5" x14ac:dyDescent="0.35">
      <c r="A42" s="6" t="s">
        <v>220</v>
      </c>
      <c r="B42" s="7">
        <v>1</v>
      </c>
      <c r="C42" s="7">
        <v>1</v>
      </c>
      <c r="D42" s="33"/>
      <c r="E42" s="33"/>
      <c r="F42" s="26">
        <f t="shared" si="3"/>
        <v>0</v>
      </c>
      <c r="G42" s="26">
        <f t="shared" si="4"/>
        <v>0</v>
      </c>
      <c r="H42" s="27">
        <f t="shared" si="5"/>
        <v>0</v>
      </c>
    </row>
    <row r="43" spans="1:8" ht="15.5" x14ac:dyDescent="0.35">
      <c r="A43" s="6" t="s">
        <v>209</v>
      </c>
      <c r="B43" s="7">
        <v>1</v>
      </c>
      <c r="C43" s="7">
        <v>1</v>
      </c>
      <c r="D43" s="33"/>
      <c r="E43" s="33"/>
      <c r="F43" s="26">
        <f t="shared" si="3"/>
        <v>0</v>
      </c>
      <c r="G43" s="26">
        <f t="shared" si="4"/>
        <v>0</v>
      </c>
      <c r="H43" s="27">
        <f t="shared" si="5"/>
        <v>0</v>
      </c>
    </row>
    <row r="44" spans="1:8" ht="15.5" x14ac:dyDescent="0.35">
      <c r="A44" s="6" t="s">
        <v>207</v>
      </c>
      <c r="B44" s="7">
        <v>1</v>
      </c>
      <c r="C44" s="7">
        <v>1</v>
      </c>
      <c r="D44" s="33"/>
      <c r="E44" s="33"/>
      <c r="F44" s="26">
        <f t="shared" si="3"/>
        <v>0</v>
      </c>
      <c r="G44" s="26">
        <f t="shared" si="4"/>
        <v>0</v>
      </c>
      <c r="H44" s="27">
        <f t="shared" si="5"/>
        <v>0</v>
      </c>
    </row>
    <row r="45" spans="1:8" ht="15.5" x14ac:dyDescent="0.35">
      <c r="A45" s="6" t="s">
        <v>211</v>
      </c>
      <c r="B45" s="7">
        <v>1</v>
      </c>
      <c r="C45" s="7">
        <v>1</v>
      </c>
      <c r="D45" s="33"/>
      <c r="E45" s="33"/>
      <c r="F45" s="26">
        <f t="shared" si="3"/>
        <v>0</v>
      </c>
      <c r="G45" s="26">
        <f t="shared" si="4"/>
        <v>0</v>
      </c>
      <c r="H45" s="27">
        <f t="shared" si="5"/>
        <v>0</v>
      </c>
    </row>
    <row r="46" spans="1:8" ht="15.5" x14ac:dyDescent="0.35">
      <c r="A46" s="6" t="s">
        <v>213</v>
      </c>
      <c r="B46" s="7">
        <v>1</v>
      </c>
      <c r="C46" s="7">
        <v>1</v>
      </c>
      <c r="D46" s="33"/>
      <c r="E46" s="33"/>
      <c r="F46" s="26">
        <f t="shared" si="3"/>
        <v>0</v>
      </c>
      <c r="G46" s="26">
        <f t="shared" si="4"/>
        <v>0</v>
      </c>
      <c r="H46" s="27">
        <f t="shared" si="5"/>
        <v>0</v>
      </c>
    </row>
    <row r="47" spans="1:8" ht="15.5" x14ac:dyDescent="0.35">
      <c r="A47" s="6" t="s">
        <v>195</v>
      </c>
      <c r="B47" s="7">
        <v>1</v>
      </c>
      <c r="C47" s="7">
        <v>1</v>
      </c>
      <c r="D47" s="33"/>
      <c r="E47" s="33"/>
      <c r="F47" s="26">
        <f t="shared" si="3"/>
        <v>0</v>
      </c>
      <c r="G47" s="26">
        <f t="shared" si="4"/>
        <v>0</v>
      </c>
      <c r="H47" s="27">
        <f t="shared" si="5"/>
        <v>0</v>
      </c>
    </row>
    <row r="48" spans="1:8" ht="15.5" x14ac:dyDescent="0.35">
      <c r="A48" s="6" t="s">
        <v>201</v>
      </c>
      <c r="B48" s="7">
        <v>1</v>
      </c>
      <c r="C48" s="7">
        <v>1</v>
      </c>
      <c r="D48" s="33"/>
      <c r="E48" s="33"/>
      <c r="F48" s="26">
        <f t="shared" si="3"/>
        <v>0</v>
      </c>
      <c r="G48" s="26">
        <f t="shared" si="4"/>
        <v>0</v>
      </c>
      <c r="H48" s="27">
        <f t="shared" si="5"/>
        <v>0</v>
      </c>
    </row>
    <row r="49" spans="1:8" ht="15.5" x14ac:dyDescent="0.35">
      <c r="A49" s="6" t="s">
        <v>214</v>
      </c>
      <c r="B49" s="7">
        <v>1</v>
      </c>
      <c r="C49" s="7">
        <v>1</v>
      </c>
      <c r="D49" s="33"/>
      <c r="E49" s="33"/>
      <c r="F49" s="26">
        <f t="shared" si="3"/>
        <v>0</v>
      </c>
      <c r="G49" s="26">
        <f t="shared" si="4"/>
        <v>0</v>
      </c>
      <c r="H49" s="27">
        <f t="shared" si="5"/>
        <v>0</v>
      </c>
    </row>
    <row r="50" spans="1:8" ht="15.5" x14ac:dyDescent="0.35">
      <c r="A50" s="6" t="s">
        <v>221</v>
      </c>
      <c r="B50" s="7">
        <v>1</v>
      </c>
      <c r="C50" s="7">
        <v>1</v>
      </c>
      <c r="D50" s="33"/>
      <c r="E50" s="33"/>
      <c r="F50" s="26">
        <f t="shared" si="3"/>
        <v>0</v>
      </c>
      <c r="G50" s="26">
        <f t="shared" si="4"/>
        <v>0</v>
      </c>
      <c r="H50" s="27">
        <f t="shared" si="5"/>
        <v>0</v>
      </c>
    </row>
    <row r="51" spans="1:8" ht="15.5" x14ac:dyDescent="0.35">
      <c r="A51" s="6" t="s">
        <v>222</v>
      </c>
      <c r="B51" s="7">
        <v>1</v>
      </c>
      <c r="C51" s="7">
        <v>1</v>
      </c>
      <c r="D51" s="33"/>
      <c r="E51" s="33"/>
      <c r="F51" s="26">
        <f t="shared" si="3"/>
        <v>0</v>
      </c>
      <c r="G51" s="26">
        <f t="shared" si="4"/>
        <v>0</v>
      </c>
      <c r="H51" s="27">
        <f t="shared" si="5"/>
        <v>0</v>
      </c>
    </row>
    <row r="52" spans="1:8" ht="15.5" x14ac:dyDescent="0.35">
      <c r="A52" s="6" t="s">
        <v>223</v>
      </c>
      <c r="B52" s="7">
        <v>1</v>
      </c>
      <c r="C52" s="7">
        <v>1</v>
      </c>
      <c r="D52" s="33"/>
      <c r="E52" s="33"/>
      <c r="F52" s="26">
        <f t="shared" si="3"/>
        <v>0</v>
      </c>
      <c r="G52" s="26">
        <f t="shared" si="4"/>
        <v>0</v>
      </c>
      <c r="H52" s="27">
        <f t="shared" si="5"/>
        <v>0</v>
      </c>
    </row>
    <row r="53" spans="1:8" ht="15.5" x14ac:dyDescent="0.35">
      <c r="A53" s="6" t="s">
        <v>223</v>
      </c>
      <c r="B53" s="7">
        <v>1</v>
      </c>
      <c r="C53" s="7">
        <v>1</v>
      </c>
      <c r="D53" s="33"/>
      <c r="E53" s="33"/>
      <c r="F53" s="26">
        <f t="shared" si="3"/>
        <v>0</v>
      </c>
      <c r="G53" s="26">
        <f t="shared" si="4"/>
        <v>0</v>
      </c>
      <c r="H53" s="27">
        <f t="shared" si="5"/>
        <v>0</v>
      </c>
    </row>
    <row r="54" spans="1:8" ht="15.5" x14ac:dyDescent="0.35">
      <c r="A54" s="6" t="s">
        <v>196</v>
      </c>
      <c r="B54" s="7">
        <v>1</v>
      </c>
      <c r="C54" s="7">
        <v>1</v>
      </c>
      <c r="D54" s="33"/>
      <c r="E54" s="33"/>
      <c r="F54" s="26">
        <f t="shared" si="3"/>
        <v>0</v>
      </c>
      <c r="G54" s="26">
        <f t="shared" si="4"/>
        <v>0</v>
      </c>
      <c r="H54" s="27">
        <f t="shared" si="5"/>
        <v>0</v>
      </c>
    </row>
    <row r="55" spans="1:8" ht="15.5" x14ac:dyDescent="0.35">
      <c r="A55" s="6" t="s">
        <v>203</v>
      </c>
      <c r="B55" s="7">
        <v>1</v>
      </c>
      <c r="C55" s="7">
        <v>1</v>
      </c>
      <c r="D55" s="33"/>
      <c r="E55" s="33"/>
      <c r="F55" s="26">
        <f t="shared" si="3"/>
        <v>0</v>
      </c>
      <c r="G55" s="26">
        <f t="shared" si="4"/>
        <v>0</v>
      </c>
      <c r="H55" s="27">
        <f t="shared" si="5"/>
        <v>0</v>
      </c>
    </row>
    <row r="56" spans="1:8" ht="15.5" x14ac:dyDescent="0.35">
      <c r="A56" s="6" t="s">
        <v>210</v>
      </c>
      <c r="B56" s="7">
        <v>1</v>
      </c>
      <c r="C56" s="7">
        <v>1</v>
      </c>
      <c r="D56" s="33"/>
      <c r="E56" s="33"/>
      <c r="F56" s="26">
        <f t="shared" si="3"/>
        <v>0</v>
      </c>
      <c r="G56" s="26">
        <f t="shared" si="4"/>
        <v>0</v>
      </c>
      <c r="H56" s="27">
        <f t="shared" si="5"/>
        <v>0</v>
      </c>
    </row>
    <row r="57" spans="1:8" ht="15.5" x14ac:dyDescent="0.35">
      <c r="A57" s="6" t="s">
        <v>224</v>
      </c>
      <c r="B57" s="7">
        <v>1</v>
      </c>
      <c r="C57" s="7">
        <v>1</v>
      </c>
      <c r="D57" s="33"/>
      <c r="E57" s="33"/>
      <c r="F57" s="26">
        <f t="shared" si="3"/>
        <v>0</v>
      </c>
      <c r="G57" s="26">
        <f t="shared" si="4"/>
        <v>0</v>
      </c>
      <c r="H57" s="27">
        <f t="shared" si="5"/>
        <v>0</v>
      </c>
    </row>
    <row r="58" spans="1:8" ht="15.5" x14ac:dyDescent="0.35">
      <c r="A58" s="6" t="s">
        <v>224</v>
      </c>
      <c r="B58" s="7">
        <v>1</v>
      </c>
      <c r="C58" s="7">
        <v>1</v>
      </c>
      <c r="D58" s="33"/>
      <c r="E58" s="33"/>
      <c r="F58" s="26">
        <f t="shared" si="3"/>
        <v>0</v>
      </c>
      <c r="G58" s="26">
        <f t="shared" si="4"/>
        <v>0</v>
      </c>
      <c r="H58" s="27">
        <f t="shared" si="5"/>
        <v>0</v>
      </c>
    </row>
    <row r="59" spans="1:8" ht="15.5" x14ac:dyDescent="0.35">
      <c r="A59" s="6" t="s">
        <v>225</v>
      </c>
      <c r="B59" s="7">
        <v>1</v>
      </c>
      <c r="C59" s="7">
        <v>1</v>
      </c>
      <c r="D59" s="33"/>
      <c r="E59" s="33"/>
      <c r="F59" s="26">
        <f t="shared" si="3"/>
        <v>0</v>
      </c>
      <c r="G59" s="26">
        <f t="shared" si="4"/>
        <v>0</v>
      </c>
      <c r="H59" s="27">
        <f t="shared" si="5"/>
        <v>0</v>
      </c>
    </row>
    <row r="60" spans="1:8" ht="15.5" x14ac:dyDescent="0.35">
      <c r="A60" s="6" t="s">
        <v>225</v>
      </c>
      <c r="B60" s="7">
        <v>1</v>
      </c>
      <c r="C60" s="7">
        <v>1</v>
      </c>
      <c r="D60" s="33"/>
      <c r="E60" s="33"/>
      <c r="F60" s="26">
        <f t="shared" si="3"/>
        <v>0</v>
      </c>
      <c r="G60" s="26">
        <f t="shared" si="4"/>
        <v>0</v>
      </c>
      <c r="H60" s="27">
        <f t="shared" si="5"/>
        <v>0</v>
      </c>
    </row>
    <row r="61" spans="1:8" ht="15.5" x14ac:dyDescent="0.35">
      <c r="A61" s="6" t="s">
        <v>13</v>
      </c>
      <c r="B61" s="7">
        <v>1</v>
      </c>
      <c r="C61" s="7">
        <v>1</v>
      </c>
      <c r="D61" s="33"/>
      <c r="E61" s="33"/>
      <c r="F61" s="26">
        <f t="shared" si="3"/>
        <v>0</v>
      </c>
      <c r="G61" s="26">
        <f t="shared" si="4"/>
        <v>0</v>
      </c>
      <c r="H61" s="27">
        <f t="shared" si="5"/>
        <v>0</v>
      </c>
    </row>
    <row r="62" spans="1:8" ht="15.5" x14ac:dyDescent="0.35">
      <c r="A62" s="6" t="s">
        <v>14</v>
      </c>
      <c r="B62" s="7">
        <v>1</v>
      </c>
      <c r="C62" s="7">
        <v>1</v>
      </c>
      <c r="D62" s="33"/>
      <c r="E62" s="33"/>
      <c r="F62" s="26">
        <f t="shared" si="3"/>
        <v>0</v>
      </c>
      <c r="G62" s="26">
        <f t="shared" si="4"/>
        <v>0</v>
      </c>
      <c r="H62" s="27">
        <f t="shared" si="5"/>
        <v>0</v>
      </c>
    </row>
    <row r="63" spans="1:8" ht="15.5" x14ac:dyDescent="0.35">
      <c r="A63" s="6" t="s">
        <v>15</v>
      </c>
      <c r="B63" s="7">
        <v>1</v>
      </c>
      <c r="C63" s="7">
        <v>1</v>
      </c>
      <c r="D63" s="33"/>
      <c r="E63" s="33"/>
      <c r="F63" s="26">
        <f t="shared" si="3"/>
        <v>0</v>
      </c>
      <c r="G63" s="26">
        <f t="shared" si="4"/>
        <v>0</v>
      </c>
      <c r="H63" s="27">
        <f t="shared" si="5"/>
        <v>0</v>
      </c>
    </row>
    <row r="64" spans="1:8" ht="15.5" x14ac:dyDescent="0.35">
      <c r="A64" s="6" t="s">
        <v>16</v>
      </c>
      <c r="B64" s="7">
        <v>1</v>
      </c>
      <c r="C64" s="7">
        <v>1</v>
      </c>
      <c r="D64" s="33"/>
      <c r="E64" s="33"/>
      <c r="F64" s="26">
        <f t="shared" si="3"/>
        <v>0</v>
      </c>
      <c r="G64" s="26">
        <f t="shared" si="4"/>
        <v>0</v>
      </c>
      <c r="H64" s="27">
        <f t="shared" si="5"/>
        <v>0</v>
      </c>
    </row>
    <row r="65" spans="1:8" ht="15.5" x14ac:dyDescent="0.35">
      <c r="A65" s="6" t="s">
        <v>17</v>
      </c>
      <c r="B65" s="7">
        <v>1</v>
      </c>
      <c r="C65" s="7">
        <v>1</v>
      </c>
      <c r="D65" s="33"/>
      <c r="E65" s="33"/>
      <c r="F65" s="26">
        <f t="shared" ref="F65:F94" si="6">B65*D65*4</f>
        <v>0</v>
      </c>
      <c r="G65" s="26">
        <f t="shared" ref="G65:G94" si="7">C65*E65*4</f>
        <v>0</v>
      </c>
      <c r="H65" s="27">
        <f t="shared" ref="H65:H94" si="8">SUM(F65:G65)</f>
        <v>0</v>
      </c>
    </row>
    <row r="66" spans="1:8" ht="15.5" x14ac:dyDescent="0.35">
      <c r="A66" s="6" t="s">
        <v>18</v>
      </c>
      <c r="B66" s="7">
        <v>1</v>
      </c>
      <c r="C66" s="7">
        <v>1</v>
      </c>
      <c r="D66" s="33"/>
      <c r="E66" s="33"/>
      <c r="F66" s="26">
        <f t="shared" si="6"/>
        <v>0</v>
      </c>
      <c r="G66" s="26">
        <f t="shared" si="7"/>
        <v>0</v>
      </c>
      <c r="H66" s="27">
        <f t="shared" si="8"/>
        <v>0</v>
      </c>
    </row>
    <row r="67" spans="1:8" ht="15.5" x14ac:dyDescent="0.35">
      <c r="A67" s="8" t="s">
        <v>19</v>
      </c>
      <c r="B67" s="7">
        <v>1</v>
      </c>
      <c r="C67" s="7">
        <v>1</v>
      </c>
      <c r="D67" s="33"/>
      <c r="E67" s="33"/>
      <c r="F67" s="26">
        <f t="shared" si="6"/>
        <v>0</v>
      </c>
      <c r="G67" s="26">
        <f t="shared" si="7"/>
        <v>0</v>
      </c>
      <c r="H67" s="27">
        <f t="shared" si="8"/>
        <v>0</v>
      </c>
    </row>
    <row r="68" spans="1:8" ht="15.5" x14ac:dyDescent="0.35">
      <c r="A68" s="8" t="s">
        <v>20</v>
      </c>
      <c r="B68" s="7">
        <v>1</v>
      </c>
      <c r="C68" s="7">
        <v>1</v>
      </c>
      <c r="D68" s="33"/>
      <c r="E68" s="33"/>
      <c r="F68" s="26">
        <f t="shared" si="6"/>
        <v>0</v>
      </c>
      <c r="G68" s="26">
        <f t="shared" si="7"/>
        <v>0</v>
      </c>
      <c r="H68" s="27">
        <f t="shared" si="8"/>
        <v>0</v>
      </c>
    </row>
    <row r="69" spans="1:8" ht="15.5" x14ac:dyDescent="0.35">
      <c r="A69" s="8" t="s">
        <v>21</v>
      </c>
      <c r="B69" s="7">
        <v>1</v>
      </c>
      <c r="C69" s="7">
        <v>1</v>
      </c>
      <c r="D69" s="33"/>
      <c r="E69" s="33"/>
      <c r="F69" s="26">
        <f t="shared" si="6"/>
        <v>0</v>
      </c>
      <c r="G69" s="26">
        <f t="shared" si="7"/>
        <v>0</v>
      </c>
      <c r="H69" s="27">
        <f t="shared" si="8"/>
        <v>0</v>
      </c>
    </row>
    <row r="70" spans="1:8" ht="15.5" x14ac:dyDescent="0.35">
      <c r="A70" s="6" t="s">
        <v>22</v>
      </c>
      <c r="B70" s="7">
        <v>1</v>
      </c>
      <c r="C70" s="7">
        <v>1</v>
      </c>
      <c r="D70" s="33"/>
      <c r="E70" s="33"/>
      <c r="F70" s="26">
        <f t="shared" si="6"/>
        <v>0</v>
      </c>
      <c r="G70" s="26">
        <f t="shared" si="7"/>
        <v>0</v>
      </c>
      <c r="H70" s="27">
        <f t="shared" si="8"/>
        <v>0</v>
      </c>
    </row>
    <row r="71" spans="1:8" ht="15.5" x14ac:dyDescent="0.35">
      <c r="A71" s="6" t="s">
        <v>23</v>
      </c>
      <c r="B71" s="7">
        <v>1</v>
      </c>
      <c r="C71" s="7">
        <v>1</v>
      </c>
      <c r="D71" s="33"/>
      <c r="E71" s="33"/>
      <c r="F71" s="26">
        <f t="shared" si="6"/>
        <v>0</v>
      </c>
      <c r="G71" s="26">
        <f t="shared" si="7"/>
        <v>0</v>
      </c>
      <c r="H71" s="27">
        <f t="shared" si="8"/>
        <v>0</v>
      </c>
    </row>
    <row r="72" spans="1:8" ht="15.5" x14ac:dyDescent="0.35">
      <c r="A72" s="6" t="s">
        <v>24</v>
      </c>
      <c r="B72" s="7">
        <v>1</v>
      </c>
      <c r="C72" s="7">
        <v>1</v>
      </c>
      <c r="D72" s="33"/>
      <c r="E72" s="33"/>
      <c r="F72" s="26">
        <f t="shared" si="6"/>
        <v>0</v>
      </c>
      <c r="G72" s="26">
        <f t="shared" si="7"/>
        <v>0</v>
      </c>
      <c r="H72" s="27">
        <f t="shared" si="8"/>
        <v>0</v>
      </c>
    </row>
    <row r="73" spans="1:8" ht="15.5" x14ac:dyDescent="0.35">
      <c r="A73" s="6" t="s">
        <v>25</v>
      </c>
      <c r="B73" s="7">
        <v>1</v>
      </c>
      <c r="C73" s="7">
        <v>1</v>
      </c>
      <c r="D73" s="33"/>
      <c r="E73" s="33"/>
      <c r="F73" s="26">
        <f t="shared" si="6"/>
        <v>0</v>
      </c>
      <c r="G73" s="26">
        <f t="shared" si="7"/>
        <v>0</v>
      </c>
      <c r="H73" s="27">
        <f t="shared" si="8"/>
        <v>0</v>
      </c>
    </row>
    <row r="74" spans="1:8" ht="15.5" x14ac:dyDescent="0.35">
      <c r="A74" s="6" t="s">
        <v>26</v>
      </c>
      <c r="B74" s="7">
        <v>1</v>
      </c>
      <c r="C74" s="7">
        <v>1</v>
      </c>
      <c r="D74" s="33"/>
      <c r="E74" s="33"/>
      <c r="F74" s="26">
        <f t="shared" si="6"/>
        <v>0</v>
      </c>
      <c r="G74" s="26">
        <f t="shared" si="7"/>
        <v>0</v>
      </c>
      <c r="H74" s="27">
        <f t="shared" si="8"/>
        <v>0</v>
      </c>
    </row>
    <row r="75" spans="1:8" ht="15.5" x14ac:dyDescent="0.35">
      <c r="A75" s="6" t="s">
        <v>27</v>
      </c>
      <c r="B75" s="7">
        <v>1</v>
      </c>
      <c r="C75" s="7">
        <v>1</v>
      </c>
      <c r="D75" s="33"/>
      <c r="E75" s="33"/>
      <c r="F75" s="26">
        <f t="shared" si="6"/>
        <v>0</v>
      </c>
      <c r="G75" s="26">
        <f t="shared" si="7"/>
        <v>0</v>
      </c>
      <c r="H75" s="27">
        <f t="shared" si="8"/>
        <v>0</v>
      </c>
    </row>
    <row r="76" spans="1:8" ht="15.5" x14ac:dyDescent="0.35">
      <c r="A76" s="6" t="s">
        <v>28</v>
      </c>
      <c r="B76" s="7">
        <v>1</v>
      </c>
      <c r="C76" s="7">
        <v>1</v>
      </c>
      <c r="D76" s="33"/>
      <c r="E76" s="33"/>
      <c r="F76" s="26">
        <f t="shared" si="6"/>
        <v>0</v>
      </c>
      <c r="G76" s="26">
        <f t="shared" si="7"/>
        <v>0</v>
      </c>
      <c r="H76" s="27">
        <f t="shared" si="8"/>
        <v>0</v>
      </c>
    </row>
    <row r="77" spans="1:8" ht="15.5" x14ac:dyDescent="0.35">
      <c r="A77" s="6" t="s">
        <v>29</v>
      </c>
      <c r="B77" s="7">
        <v>1</v>
      </c>
      <c r="C77" s="7">
        <v>1</v>
      </c>
      <c r="D77" s="33"/>
      <c r="E77" s="33"/>
      <c r="F77" s="26">
        <f t="shared" si="6"/>
        <v>0</v>
      </c>
      <c r="G77" s="26">
        <f t="shared" si="7"/>
        <v>0</v>
      </c>
      <c r="H77" s="27">
        <f t="shared" si="8"/>
        <v>0</v>
      </c>
    </row>
    <row r="78" spans="1:8" ht="15.5" x14ac:dyDescent="0.35">
      <c r="A78" s="6" t="s">
        <v>30</v>
      </c>
      <c r="B78" s="7">
        <v>1</v>
      </c>
      <c r="C78" s="7">
        <v>1</v>
      </c>
      <c r="D78" s="33"/>
      <c r="E78" s="33"/>
      <c r="F78" s="26">
        <f t="shared" si="6"/>
        <v>0</v>
      </c>
      <c r="G78" s="26">
        <f t="shared" si="7"/>
        <v>0</v>
      </c>
      <c r="H78" s="27">
        <f t="shared" si="8"/>
        <v>0</v>
      </c>
    </row>
    <row r="79" spans="1:8" ht="15.5" x14ac:dyDescent="0.35">
      <c r="A79" s="6" t="s">
        <v>31</v>
      </c>
      <c r="B79" s="7">
        <v>1</v>
      </c>
      <c r="C79" s="7">
        <v>1</v>
      </c>
      <c r="D79" s="33"/>
      <c r="E79" s="33"/>
      <c r="F79" s="26">
        <f t="shared" si="6"/>
        <v>0</v>
      </c>
      <c r="G79" s="26">
        <f t="shared" si="7"/>
        <v>0</v>
      </c>
      <c r="H79" s="27">
        <f t="shared" si="8"/>
        <v>0</v>
      </c>
    </row>
    <row r="80" spans="1:8" ht="15.5" x14ac:dyDescent="0.35">
      <c r="A80" s="6" t="s">
        <v>32</v>
      </c>
      <c r="B80" s="7">
        <v>1</v>
      </c>
      <c r="C80" s="7">
        <v>1</v>
      </c>
      <c r="D80" s="33"/>
      <c r="E80" s="33"/>
      <c r="F80" s="26">
        <f t="shared" si="6"/>
        <v>0</v>
      </c>
      <c r="G80" s="26">
        <f t="shared" si="7"/>
        <v>0</v>
      </c>
      <c r="H80" s="27">
        <f t="shared" si="8"/>
        <v>0</v>
      </c>
    </row>
    <row r="81" spans="1:8" ht="15.5" x14ac:dyDescent="0.35">
      <c r="A81" s="6" t="s">
        <v>33</v>
      </c>
      <c r="B81" s="7">
        <v>1</v>
      </c>
      <c r="C81" s="7">
        <v>1</v>
      </c>
      <c r="D81" s="33"/>
      <c r="E81" s="33"/>
      <c r="F81" s="26">
        <f t="shared" si="6"/>
        <v>0</v>
      </c>
      <c r="G81" s="26">
        <f t="shared" si="7"/>
        <v>0</v>
      </c>
      <c r="H81" s="27">
        <f t="shared" si="8"/>
        <v>0</v>
      </c>
    </row>
    <row r="82" spans="1:8" ht="15.5" x14ac:dyDescent="0.35">
      <c r="A82" s="6" t="s">
        <v>34</v>
      </c>
      <c r="B82" s="7">
        <v>1</v>
      </c>
      <c r="C82" s="7">
        <v>1</v>
      </c>
      <c r="D82" s="33"/>
      <c r="E82" s="33"/>
      <c r="F82" s="26">
        <f t="shared" si="6"/>
        <v>0</v>
      </c>
      <c r="G82" s="26">
        <f t="shared" si="7"/>
        <v>0</v>
      </c>
      <c r="H82" s="27">
        <f t="shared" si="8"/>
        <v>0</v>
      </c>
    </row>
    <row r="83" spans="1:8" s="10" customFormat="1" ht="15.5" x14ac:dyDescent="0.35">
      <c r="A83" s="6" t="s">
        <v>35</v>
      </c>
      <c r="B83" s="7">
        <v>1</v>
      </c>
      <c r="C83" s="7">
        <v>1</v>
      </c>
      <c r="D83" s="33"/>
      <c r="E83" s="33"/>
      <c r="F83" s="26">
        <f t="shared" si="6"/>
        <v>0</v>
      </c>
      <c r="G83" s="26">
        <f t="shared" si="7"/>
        <v>0</v>
      </c>
      <c r="H83" s="27">
        <f t="shared" si="8"/>
        <v>0</v>
      </c>
    </row>
    <row r="84" spans="1:8" s="10" customFormat="1" ht="15.5" x14ac:dyDescent="0.35">
      <c r="A84" s="6" t="s">
        <v>36</v>
      </c>
      <c r="B84" s="7">
        <v>1</v>
      </c>
      <c r="C84" s="7">
        <v>1</v>
      </c>
      <c r="D84" s="33"/>
      <c r="E84" s="33"/>
      <c r="F84" s="26">
        <f t="shared" si="6"/>
        <v>0</v>
      </c>
      <c r="G84" s="26">
        <f t="shared" si="7"/>
        <v>0</v>
      </c>
      <c r="H84" s="27">
        <f t="shared" si="8"/>
        <v>0</v>
      </c>
    </row>
    <row r="85" spans="1:8" s="10" customFormat="1" ht="15.5" x14ac:dyDescent="0.35">
      <c r="A85" s="9" t="s">
        <v>37</v>
      </c>
      <c r="B85" s="7">
        <v>1</v>
      </c>
      <c r="C85" s="7">
        <v>1</v>
      </c>
      <c r="D85" s="33"/>
      <c r="E85" s="33"/>
      <c r="F85" s="26">
        <f t="shared" si="6"/>
        <v>0</v>
      </c>
      <c r="G85" s="26">
        <f t="shared" si="7"/>
        <v>0</v>
      </c>
      <c r="H85" s="27">
        <f t="shared" si="8"/>
        <v>0</v>
      </c>
    </row>
    <row r="86" spans="1:8" s="10" customFormat="1" ht="15.5" x14ac:dyDescent="0.35">
      <c r="A86" s="9" t="s">
        <v>38</v>
      </c>
      <c r="B86" s="7">
        <v>1</v>
      </c>
      <c r="C86" s="7">
        <v>1</v>
      </c>
      <c r="D86" s="33"/>
      <c r="E86" s="33"/>
      <c r="F86" s="26">
        <f t="shared" si="6"/>
        <v>0</v>
      </c>
      <c r="G86" s="26">
        <f t="shared" si="7"/>
        <v>0</v>
      </c>
      <c r="H86" s="27">
        <f t="shared" si="8"/>
        <v>0</v>
      </c>
    </row>
    <row r="87" spans="1:8" s="10" customFormat="1" ht="15.5" x14ac:dyDescent="0.35">
      <c r="A87" s="9" t="s">
        <v>39</v>
      </c>
      <c r="B87" s="7">
        <v>1</v>
      </c>
      <c r="C87" s="7">
        <v>1</v>
      </c>
      <c r="D87" s="33"/>
      <c r="E87" s="33"/>
      <c r="F87" s="26">
        <f t="shared" si="6"/>
        <v>0</v>
      </c>
      <c r="G87" s="26">
        <f t="shared" si="7"/>
        <v>0</v>
      </c>
      <c r="H87" s="27">
        <f t="shared" si="8"/>
        <v>0</v>
      </c>
    </row>
    <row r="88" spans="1:8" s="10" customFormat="1" ht="15.5" x14ac:dyDescent="0.35">
      <c r="A88" s="9" t="s">
        <v>40</v>
      </c>
      <c r="B88" s="7">
        <v>1</v>
      </c>
      <c r="C88" s="7">
        <v>1</v>
      </c>
      <c r="D88" s="33"/>
      <c r="E88" s="33"/>
      <c r="F88" s="26">
        <f t="shared" si="6"/>
        <v>0</v>
      </c>
      <c r="G88" s="26">
        <f t="shared" si="7"/>
        <v>0</v>
      </c>
      <c r="H88" s="27">
        <f t="shared" si="8"/>
        <v>0</v>
      </c>
    </row>
    <row r="89" spans="1:8" ht="15.5" x14ac:dyDescent="0.35">
      <c r="A89" s="9" t="s">
        <v>41</v>
      </c>
      <c r="B89" s="7">
        <v>1</v>
      </c>
      <c r="C89" s="7">
        <v>1</v>
      </c>
      <c r="D89" s="33"/>
      <c r="E89" s="33"/>
      <c r="F89" s="26">
        <f t="shared" si="6"/>
        <v>0</v>
      </c>
      <c r="G89" s="26">
        <f t="shared" si="7"/>
        <v>0</v>
      </c>
      <c r="H89" s="27">
        <f t="shared" si="8"/>
        <v>0</v>
      </c>
    </row>
    <row r="90" spans="1:8" ht="15.5" x14ac:dyDescent="0.35">
      <c r="A90" s="9" t="s">
        <v>42</v>
      </c>
      <c r="B90" s="7">
        <v>1</v>
      </c>
      <c r="C90" s="7">
        <v>1</v>
      </c>
      <c r="D90" s="33"/>
      <c r="E90" s="33"/>
      <c r="F90" s="26">
        <f t="shared" si="6"/>
        <v>0</v>
      </c>
      <c r="G90" s="26">
        <f t="shared" si="7"/>
        <v>0</v>
      </c>
      <c r="H90" s="27">
        <f t="shared" si="8"/>
        <v>0</v>
      </c>
    </row>
    <row r="91" spans="1:8" ht="15.5" x14ac:dyDescent="0.35">
      <c r="A91" s="9" t="s">
        <v>43</v>
      </c>
      <c r="B91" s="7">
        <v>1</v>
      </c>
      <c r="C91" s="7">
        <v>1</v>
      </c>
      <c r="D91" s="33"/>
      <c r="E91" s="33"/>
      <c r="F91" s="26">
        <f t="shared" si="6"/>
        <v>0</v>
      </c>
      <c r="G91" s="26">
        <f t="shared" si="7"/>
        <v>0</v>
      </c>
      <c r="H91" s="27">
        <f t="shared" si="8"/>
        <v>0</v>
      </c>
    </row>
    <row r="92" spans="1:8" ht="15.5" x14ac:dyDescent="0.35">
      <c r="A92" s="9" t="s">
        <v>44</v>
      </c>
      <c r="B92" s="7">
        <v>1</v>
      </c>
      <c r="C92" s="7">
        <v>1</v>
      </c>
      <c r="D92" s="33"/>
      <c r="E92" s="33"/>
      <c r="F92" s="26">
        <f t="shared" si="6"/>
        <v>0</v>
      </c>
      <c r="G92" s="26">
        <f t="shared" si="7"/>
        <v>0</v>
      </c>
      <c r="H92" s="27">
        <f t="shared" si="8"/>
        <v>0</v>
      </c>
    </row>
    <row r="93" spans="1:8" s="10" customFormat="1" ht="15.5" x14ac:dyDescent="0.35">
      <c r="A93" s="9" t="s">
        <v>45</v>
      </c>
      <c r="B93" s="7">
        <v>1</v>
      </c>
      <c r="C93" s="7">
        <v>1</v>
      </c>
      <c r="D93" s="33"/>
      <c r="E93" s="33"/>
      <c r="F93" s="26">
        <f t="shared" si="6"/>
        <v>0</v>
      </c>
      <c r="G93" s="26">
        <f t="shared" si="7"/>
        <v>0</v>
      </c>
      <c r="H93" s="27">
        <f t="shared" si="8"/>
        <v>0</v>
      </c>
    </row>
    <row r="94" spans="1:8" s="10" customFormat="1" ht="15.5" x14ac:dyDescent="0.35">
      <c r="A94" s="9" t="s">
        <v>46</v>
      </c>
      <c r="B94" s="7">
        <v>1</v>
      </c>
      <c r="C94" s="7">
        <v>1</v>
      </c>
      <c r="D94" s="33"/>
      <c r="E94" s="33"/>
      <c r="F94" s="26">
        <f t="shared" si="6"/>
        <v>0</v>
      </c>
      <c r="G94" s="26">
        <f t="shared" si="7"/>
        <v>0</v>
      </c>
      <c r="H94" s="27">
        <f t="shared" si="8"/>
        <v>0</v>
      </c>
    </row>
    <row r="95" spans="1:8" s="10" customFormat="1" ht="15.5" x14ac:dyDescent="0.35">
      <c r="A95" s="9" t="s">
        <v>47</v>
      </c>
      <c r="B95" s="7">
        <v>1</v>
      </c>
      <c r="C95" s="7">
        <v>1</v>
      </c>
      <c r="D95" s="33"/>
      <c r="E95" s="33"/>
      <c r="F95" s="26">
        <f t="shared" ref="F95:F112" si="9">B95*D95*4</f>
        <v>0</v>
      </c>
      <c r="G95" s="26">
        <f t="shared" ref="G95:G112" si="10">C95*E95*4</f>
        <v>0</v>
      </c>
      <c r="H95" s="27">
        <f t="shared" ref="H95:H112" si="11">SUM(F95:G95)</f>
        <v>0</v>
      </c>
    </row>
    <row r="96" spans="1:8" s="10" customFormat="1" ht="15.5" x14ac:dyDescent="0.35">
      <c r="A96" s="9" t="s">
        <v>48</v>
      </c>
      <c r="B96" s="7">
        <v>1</v>
      </c>
      <c r="C96" s="7">
        <v>1</v>
      </c>
      <c r="D96" s="33"/>
      <c r="E96" s="33"/>
      <c r="F96" s="26">
        <f t="shared" si="9"/>
        <v>0</v>
      </c>
      <c r="G96" s="26">
        <f t="shared" si="10"/>
        <v>0</v>
      </c>
      <c r="H96" s="27">
        <f t="shared" si="11"/>
        <v>0</v>
      </c>
    </row>
    <row r="97" spans="1:8" s="10" customFormat="1" ht="15.5" x14ac:dyDescent="0.35">
      <c r="A97" s="9" t="s">
        <v>49</v>
      </c>
      <c r="B97" s="7">
        <v>1</v>
      </c>
      <c r="C97" s="7">
        <v>1</v>
      </c>
      <c r="D97" s="33"/>
      <c r="E97" s="33"/>
      <c r="F97" s="26">
        <f t="shared" si="9"/>
        <v>0</v>
      </c>
      <c r="G97" s="26">
        <f t="shared" si="10"/>
        <v>0</v>
      </c>
      <c r="H97" s="27">
        <f t="shared" si="11"/>
        <v>0</v>
      </c>
    </row>
    <row r="98" spans="1:8" s="10" customFormat="1" ht="15.5" x14ac:dyDescent="0.35">
      <c r="A98" s="9" t="s">
        <v>50</v>
      </c>
      <c r="B98" s="7">
        <v>1</v>
      </c>
      <c r="C98" s="7">
        <v>1</v>
      </c>
      <c r="D98" s="33"/>
      <c r="E98" s="33"/>
      <c r="F98" s="26">
        <f t="shared" si="9"/>
        <v>0</v>
      </c>
      <c r="G98" s="26">
        <f t="shared" si="10"/>
        <v>0</v>
      </c>
      <c r="H98" s="27">
        <f t="shared" si="11"/>
        <v>0</v>
      </c>
    </row>
    <row r="99" spans="1:8" s="10" customFormat="1" ht="15.5" x14ac:dyDescent="0.35">
      <c r="A99" s="9" t="s">
        <v>51</v>
      </c>
      <c r="B99" s="7">
        <v>1</v>
      </c>
      <c r="C99" s="7">
        <v>1</v>
      </c>
      <c r="D99" s="33"/>
      <c r="E99" s="33"/>
      <c r="F99" s="26">
        <f t="shared" si="9"/>
        <v>0</v>
      </c>
      <c r="G99" s="26">
        <f t="shared" si="10"/>
        <v>0</v>
      </c>
      <c r="H99" s="27">
        <f t="shared" si="11"/>
        <v>0</v>
      </c>
    </row>
    <row r="100" spans="1:8" s="10" customFormat="1" ht="15.5" x14ac:dyDescent="0.35">
      <c r="A100" s="11" t="s">
        <v>52</v>
      </c>
      <c r="B100" s="7">
        <v>1</v>
      </c>
      <c r="C100" s="7">
        <v>1</v>
      </c>
      <c r="D100" s="33"/>
      <c r="E100" s="33"/>
      <c r="F100" s="26">
        <f t="shared" si="9"/>
        <v>0</v>
      </c>
      <c r="G100" s="26">
        <f t="shared" si="10"/>
        <v>0</v>
      </c>
      <c r="H100" s="27">
        <f t="shared" si="11"/>
        <v>0</v>
      </c>
    </row>
    <row r="101" spans="1:8" s="10" customFormat="1" ht="15.5" x14ac:dyDescent="0.35">
      <c r="A101" s="9" t="s">
        <v>53</v>
      </c>
      <c r="B101" s="7">
        <v>1</v>
      </c>
      <c r="C101" s="7">
        <v>1</v>
      </c>
      <c r="D101" s="33"/>
      <c r="E101" s="33"/>
      <c r="F101" s="26">
        <f t="shared" si="9"/>
        <v>0</v>
      </c>
      <c r="G101" s="26">
        <f t="shared" si="10"/>
        <v>0</v>
      </c>
      <c r="H101" s="27">
        <f t="shared" si="11"/>
        <v>0</v>
      </c>
    </row>
    <row r="102" spans="1:8" s="10" customFormat="1" ht="15.5" x14ac:dyDescent="0.35">
      <c r="A102" s="6" t="s">
        <v>54</v>
      </c>
      <c r="B102" s="7">
        <v>1</v>
      </c>
      <c r="C102" s="7">
        <v>1</v>
      </c>
      <c r="D102" s="33"/>
      <c r="E102" s="33"/>
      <c r="F102" s="26">
        <f t="shared" si="9"/>
        <v>0</v>
      </c>
      <c r="G102" s="26">
        <f t="shared" si="10"/>
        <v>0</v>
      </c>
      <c r="H102" s="27">
        <f t="shared" si="11"/>
        <v>0</v>
      </c>
    </row>
    <row r="103" spans="1:8" s="10" customFormat="1" ht="15.5" x14ac:dyDescent="0.35">
      <c r="A103" s="6" t="s">
        <v>55</v>
      </c>
      <c r="B103" s="7">
        <v>1</v>
      </c>
      <c r="C103" s="7">
        <v>1</v>
      </c>
      <c r="D103" s="33"/>
      <c r="E103" s="33"/>
      <c r="F103" s="26">
        <f t="shared" si="9"/>
        <v>0</v>
      </c>
      <c r="G103" s="26">
        <f t="shared" si="10"/>
        <v>0</v>
      </c>
      <c r="H103" s="27">
        <f t="shared" si="11"/>
        <v>0</v>
      </c>
    </row>
    <row r="104" spans="1:8" s="10" customFormat="1" ht="15.5" x14ac:dyDescent="0.35">
      <c r="A104" s="6" t="s">
        <v>56</v>
      </c>
      <c r="B104" s="7">
        <v>1</v>
      </c>
      <c r="C104" s="7">
        <v>1</v>
      </c>
      <c r="D104" s="33"/>
      <c r="E104" s="33"/>
      <c r="F104" s="26">
        <f t="shared" si="9"/>
        <v>0</v>
      </c>
      <c r="G104" s="26">
        <f t="shared" si="10"/>
        <v>0</v>
      </c>
      <c r="H104" s="27">
        <f t="shared" si="11"/>
        <v>0</v>
      </c>
    </row>
    <row r="105" spans="1:8" ht="15.5" x14ac:dyDescent="0.35">
      <c r="A105" s="6" t="s">
        <v>57</v>
      </c>
      <c r="B105" s="7">
        <v>1</v>
      </c>
      <c r="C105" s="7">
        <v>1</v>
      </c>
      <c r="D105" s="33"/>
      <c r="E105" s="33"/>
      <c r="F105" s="26">
        <f t="shared" si="9"/>
        <v>0</v>
      </c>
      <c r="G105" s="26">
        <f t="shared" si="10"/>
        <v>0</v>
      </c>
      <c r="H105" s="27">
        <f t="shared" si="11"/>
        <v>0</v>
      </c>
    </row>
    <row r="106" spans="1:8" ht="15.5" x14ac:dyDescent="0.35">
      <c r="A106" s="6" t="s">
        <v>58</v>
      </c>
      <c r="B106" s="7">
        <v>1</v>
      </c>
      <c r="C106" s="7">
        <v>1</v>
      </c>
      <c r="D106" s="33"/>
      <c r="E106" s="33"/>
      <c r="F106" s="26">
        <f t="shared" si="9"/>
        <v>0</v>
      </c>
      <c r="G106" s="26">
        <f t="shared" si="10"/>
        <v>0</v>
      </c>
      <c r="H106" s="27">
        <f t="shared" si="11"/>
        <v>0</v>
      </c>
    </row>
    <row r="107" spans="1:8" ht="15.5" x14ac:dyDescent="0.35">
      <c r="A107" s="6" t="s">
        <v>59</v>
      </c>
      <c r="B107" s="7">
        <v>1</v>
      </c>
      <c r="C107" s="7">
        <v>1</v>
      </c>
      <c r="D107" s="33"/>
      <c r="E107" s="33"/>
      <c r="F107" s="26">
        <f t="shared" si="9"/>
        <v>0</v>
      </c>
      <c r="G107" s="26">
        <f t="shared" si="10"/>
        <v>0</v>
      </c>
      <c r="H107" s="27">
        <f t="shared" si="11"/>
        <v>0</v>
      </c>
    </row>
    <row r="108" spans="1:8" ht="15.5" x14ac:dyDescent="0.35">
      <c r="A108" s="6" t="s">
        <v>60</v>
      </c>
      <c r="B108" s="7">
        <v>1</v>
      </c>
      <c r="C108" s="7">
        <v>1</v>
      </c>
      <c r="D108" s="33"/>
      <c r="E108" s="33"/>
      <c r="F108" s="26">
        <f t="shared" si="9"/>
        <v>0</v>
      </c>
      <c r="G108" s="26">
        <f t="shared" si="10"/>
        <v>0</v>
      </c>
      <c r="H108" s="27">
        <f t="shared" si="11"/>
        <v>0</v>
      </c>
    </row>
    <row r="109" spans="1:8" s="10" customFormat="1" ht="15.5" x14ac:dyDescent="0.35">
      <c r="A109" s="12" t="s">
        <v>61</v>
      </c>
      <c r="B109" s="7">
        <v>1</v>
      </c>
      <c r="C109" s="7">
        <v>1</v>
      </c>
      <c r="D109" s="33"/>
      <c r="E109" s="33"/>
      <c r="F109" s="26">
        <f t="shared" si="9"/>
        <v>0</v>
      </c>
      <c r="G109" s="26">
        <f t="shared" si="10"/>
        <v>0</v>
      </c>
      <c r="H109" s="27">
        <f t="shared" si="11"/>
        <v>0</v>
      </c>
    </row>
    <row r="110" spans="1:8" s="10" customFormat="1" ht="15.5" x14ac:dyDescent="0.35">
      <c r="A110" s="6" t="s">
        <v>62</v>
      </c>
      <c r="B110" s="7">
        <v>1</v>
      </c>
      <c r="C110" s="7">
        <v>1</v>
      </c>
      <c r="D110" s="33"/>
      <c r="E110" s="33"/>
      <c r="F110" s="26">
        <f t="shared" si="9"/>
        <v>0</v>
      </c>
      <c r="G110" s="26">
        <f t="shared" si="10"/>
        <v>0</v>
      </c>
      <c r="H110" s="27">
        <f t="shared" si="11"/>
        <v>0</v>
      </c>
    </row>
    <row r="111" spans="1:8" ht="15.5" x14ac:dyDescent="0.35">
      <c r="A111" s="13" t="s">
        <v>63</v>
      </c>
      <c r="B111" s="7">
        <v>1</v>
      </c>
      <c r="C111" s="7">
        <v>110000</v>
      </c>
      <c r="D111" s="33"/>
      <c r="E111" s="33"/>
      <c r="F111" s="26">
        <f t="shared" si="9"/>
        <v>0</v>
      </c>
      <c r="G111" s="26">
        <f t="shared" si="10"/>
        <v>0</v>
      </c>
      <c r="H111" s="27">
        <f t="shared" si="11"/>
        <v>0</v>
      </c>
    </row>
    <row r="112" spans="1:8" ht="15.5" x14ac:dyDescent="0.35">
      <c r="A112" s="14" t="s">
        <v>64</v>
      </c>
      <c r="B112" s="7">
        <v>1</v>
      </c>
      <c r="C112" s="7">
        <v>1</v>
      </c>
      <c r="D112" s="33"/>
      <c r="E112" s="33"/>
      <c r="F112" s="26">
        <f t="shared" si="9"/>
        <v>0</v>
      </c>
      <c r="G112" s="26">
        <f t="shared" si="10"/>
        <v>0</v>
      </c>
      <c r="H112" s="27">
        <f t="shared" si="11"/>
        <v>0</v>
      </c>
    </row>
    <row r="113" spans="1:8" ht="15.5" x14ac:dyDescent="0.35">
      <c r="A113" s="14" t="s">
        <v>65</v>
      </c>
      <c r="B113" s="7">
        <v>1</v>
      </c>
      <c r="C113" s="7">
        <v>1</v>
      </c>
      <c r="D113" s="33"/>
      <c r="E113" s="33"/>
      <c r="F113" s="26">
        <f t="shared" ref="F113:F117" si="12">B113*D113*4</f>
        <v>0</v>
      </c>
      <c r="G113" s="26">
        <f t="shared" ref="G113:G117" si="13">C113*E113*4</f>
        <v>0</v>
      </c>
      <c r="H113" s="27">
        <f t="shared" ref="H113:H117" si="14">SUM(F113:G113)</f>
        <v>0</v>
      </c>
    </row>
    <row r="114" spans="1:8" ht="15.5" x14ac:dyDescent="0.35">
      <c r="A114" s="14" t="s">
        <v>66</v>
      </c>
      <c r="B114" s="7">
        <v>1</v>
      </c>
      <c r="C114" s="7">
        <v>1</v>
      </c>
      <c r="D114" s="33"/>
      <c r="E114" s="33"/>
      <c r="F114" s="26">
        <f t="shared" si="12"/>
        <v>0</v>
      </c>
      <c r="G114" s="26">
        <f t="shared" si="13"/>
        <v>0</v>
      </c>
      <c r="H114" s="27">
        <f t="shared" si="14"/>
        <v>0</v>
      </c>
    </row>
    <row r="115" spans="1:8" ht="15.5" x14ac:dyDescent="0.35">
      <c r="A115" s="14" t="s">
        <v>67</v>
      </c>
      <c r="B115" s="7">
        <v>1</v>
      </c>
      <c r="C115" s="7">
        <v>1</v>
      </c>
      <c r="D115" s="33"/>
      <c r="E115" s="33"/>
      <c r="F115" s="26">
        <f t="shared" si="12"/>
        <v>0</v>
      </c>
      <c r="G115" s="26">
        <f t="shared" si="13"/>
        <v>0</v>
      </c>
      <c r="H115" s="27">
        <f t="shared" si="14"/>
        <v>0</v>
      </c>
    </row>
    <row r="116" spans="1:8" ht="15.5" x14ac:dyDescent="0.35">
      <c r="A116" s="14" t="s">
        <v>68</v>
      </c>
      <c r="B116" s="7">
        <v>1</v>
      </c>
      <c r="C116" s="7">
        <v>1</v>
      </c>
      <c r="D116" s="33"/>
      <c r="E116" s="33"/>
      <c r="F116" s="26">
        <f t="shared" si="12"/>
        <v>0</v>
      </c>
      <c r="G116" s="26">
        <f t="shared" si="13"/>
        <v>0</v>
      </c>
      <c r="H116" s="27">
        <f t="shared" si="14"/>
        <v>0</v>
      </c>
    </row>
    <row r="117" spans="1:8" ht="15.5" x14ac:dyDescent="0.35">
      <c r="A117" s="14" t="s">
        <v>69</v>
      </c>
      <c r="B117" s="7">
        <v>1</v>
      </c>
      <c r="C117" s="7">
        <v>1</v>
      </c>
      <c r="D117" s="33"/>
      <c r="E117" s="33"/>
      <c r="F117" s="26">
        <f t="shared" si="12"/>
        <v>0</v>
      </c>
      <c r="G117" s="26">
        <f t="shared" si="13"/>
        <v>0</v>
      </c>
      <c r="H117" s="27">
        <f t="shared" si="14"/>
        <v>0</v>
      </c>
    </row>
    <row r="118" spans="1:8" ht="15.5" x14ac:dyDescent="0.35">
      <c r="A118" s="29" t="s">
        <v>70</v>
      </c>
      <c r="B118" s="30"/>
      <c r="C118" s="30"/>
      <c r="D118" s="30"/>
      <c r="E118" s="30"/>
      <c r="F118" s="30"/>
      <c r="G118" s="31"/>
      <c r="H118" s="28">
        <f>SUM(H3:H117)</f>
        <v>0</v>
      </c>
    </row>
    <row r="119" spans="1:8" ht="15.5" x14ac:dyDescent="0.35">
      <c r="A119" s="15"/>
      <c r="B119" s="16"/>
    </row>
    <row r="120" spans="1:8" ht="18.5" thickBot="1" x14ac:dyDescent="0.45">
      <c r="A120" s="17" t="s">
        <v>71</v>
      </c>
      <c r="B120" s="16"/>
    </row>
    <row r="121" spans="1:8" ht="33.65" customHeight="1" x14ac:dyDescent="0.3">
      <c r="A121" s="4" t="s">
        <v>72</v>
      </c>
      <c r="B121" s="24" t="s">
        <v>73</v>
      </c>
      <c r="C121" s="24" t="s">
        <v>74</v>
      </c>
      <c r="D121" s="25" t="s">
        <v>8</v>
      </c>
    </row>
    <row r="122" spans="1:8" ht="15.5" x14ac:dyDescent="0.35">
      <c r="A122" s="18" t="s">
        <v>75</v>
      </c>
      <c r="B122" s="20">
        <v>12</v>
      </c>
      <c r="C122" s="33"/>
      <c r="D122" s="27">
        <f t="shared" ref="D122:D137" si="15">B122*C122*4</f>
        <v>0</v>
      </c>
    </row>
    <row r="123" spans="1:8" ht="15.5" x14ac:dyDescent="0.35">
      <c r="A123" s="21" t="s">
        <v>76</v>
      </c>
      <c r="B123" s="20">
        <v>12</v>
      </c>
      <c r="C123" s="33"/>
      <c r="D123" s="27">
        <f t="shared" si="15"/>
        <v>0</v>
      </c>
    </row>
    <row r="124" spans="1:8" ht="31.5" customHeight="1" x14ac:dyDescent="0.35">
      <c r="A124" s="22" t="s">
        <v>77</v>
      </c>
      <c r="B124" s="20">
        <v>12</v>
      </c>
      <c r="C124" s="33"/>
      <c r="D124" s="27">
        <f t="shared" si="15"/>
        <v>0</v>
      </c>
    </row>
    <row r="125" spans="1:8" ht="28.5" customHeight="1" x14ac:dyDescent="0.35">
      <c r="A125" s="22" t="s">
        <v>78</v>
      </c>
      <c r="B125" s="20">
        <v>12</v>
      </c>
      <c r="C125" s="33"/>
      <c r="D125" s="27">
        <f t="shared" si="15"/>
        <v>0</v>
      </c>
    </row>
    <row r="126" spans="1:8" ht="15.5" x14ac:dyDescent="0.35">
      <c r="A126" s="23" t="s">
        <v>79</v>
      </c>
      <c r="B126" s="20">
        <v>12</v>
      </c>
      <c r="C126" s="33"/>
      <c r="D126" s="27">
        <f t="shared" si="15"/>
        <v>0</v>
      </c>
    </row>
    <row r="127" spans="1:8" ht="15.5" x14ac:dyDescent="0.35">
      <c r="A127" s="19" t="s">
        <v>80</v>
      </c>
      <c r="B127" s="20">
        <v>12</v>
      </c>
      <c r="C127" s="33"/>
      <c r="D127" s="27">
        <f t="shared" si="15"/>
        <v>0</v>
      </c>
    </row>
    <row r="128" spans="1:8" ht="31" x14ac:dyDescent="0.35">
      <c r="A128" s="18" t="s">
        <v>81</v>
      </c>
      <c r="B128" s="20">
        <v>12</v>
      </c>
      <c r="C128" s="33"/>
      <c r="D128" s="27">
        <f t="shared" si="15"/>
        <v>0</v>
      </c>
    </row>
    <row r="129" spans="1:4" ht="15.5" x14ac:dyDescent="0.35">
      <c r="A129" s="19" t="s">
        <v>82</v>
      </c>
      <c r="B129" s="20">
        <v>12</v>
      </c>
      <c r="C129" s="33"/>
      <c r="D129" s="27">
        <f t="shared" si="15"/>
        <v>0</v>
      </c>
    </row>
    <row r="130" spans="1:4" ht="15.5" x14ac:dyDescent="0.35">
      <c r="A130" s="19" t="s">
        <v>83</v>
      </c>
      <c r="B130" s="20">
        <v>12</v>
      </c>
      <c r="C130" s="33"/>
      <c r="D130" s="27">
        <f t="shared" si="15"/>
        <v>0</v>
      </c>
    </row>
    <row r="131" spans="1:4" ht="15.5" x14ac:dyDescent="0.35">
      <c r="A131" s="19" t="s">
        <v>84</v>
      </c>
      <c r="B131" s="20">
        <v>12</v>
      </c>
      <c r="C131" s="33"/>
      <c r="D131" s="27">
        <f t="shared" si="15"/>
        <v>0</v>
      </c>
    </row>
    <row r="132" spans="1:4" ht="15.5" x14ac:dyDescent="0.35">
      <c r="A132" s="19" t="s">
        <v>85</v>
      </c>
      <c r="B132" s="20">
        <v>12</v>
      </c>
      <c r="C132" s="33"/>
      <c r="D132" s="27">
        <f t="shared" si="15"/>
        <v>0</v>
      </c>
    </row>
    <row r="133" spans="1:4" ht="15.5" x14ac:dyDescent="0.35">
      <c r="A133" s="19" t="s">
        <v>86</v>
      </c>
      <c r="B133" s="20">
        <v>12</v>
      </c>
      <c r="C133" s="33"/>
      <c r="D133" s="27">
        <f t="shared" si="15"/>
        <v>0</v>
      </c>
    </row>
    <row r="134" spans="1:4" ht="15.5" x14ac:dyDescent="0.35">
      <c r="A134" s="19" t="s">
        <v>87</v>
      </c>
      <c r="B134" s="20">
        <v>12</v>
      </c>
      <c r="C134" s="33"/>
      <c r="D134" s="27">
        <f t="shared" si="15"/>
        <v>0</v>
      </c>
    </row>
    <row r="135" spans="1:4" ht="15.5" x14ac:dyDescent="0.35">
      <c r="A135" s="19" t="s">
        <v>88</v>
      </c>
      <c r="B135" s="20">
        <v>1</v>
      </c>
      <c r="C135" s="33"/>
      <c r="D135" s="27">
        <f t="shared" si="15"/>
        <v>0</v>
      </c>
    </row>
    <row r="136" spans="1:4" ht="15.5" x14ac:dyDescent="0.35">
      <c r="A136" s="19" t="s">
        <v>89</v>
      </c>
      <c r="B136" s="20">
        <v>1</v>
      </c>
      <c r="C136" s="33"/>
      <c r="D136" s="27">
        <f t="shared" si="15"/>
        <v>0</v>
      </c>
    </row>
    <row r="137" spans="1:4" ht="15.5" x14ac:dyDescent="0.35">
      <c r="A137" s="19" t="s">
        <v>90</v>
      </c>
      <c r="B137" s="20">
        <v>1</v>
      </c>
      <c r="C137" s="33"/>
      <c r="D137" s="27">
        <f t="shared" si="15"/>
        <v>0</v>
      </c>
    </row>
    <row r="138" spans="1:4" ht="15.5" x14ac:dyDescent="0.35">
      <c r="A138" s="34" t="s">
        <v>91</v>
      </c>
      <c r="B138" s="35"/>
      <c r="C138" s="36"/>
      <c r="D138" s="28">
        <f>SUM(D122:D137)</f>
        <v>0</v>
      </c>
    </row>
    <row r="139" spans="1:4" x14ac:dyDescent="0.3">
      <c r="A139" s="3" t="s">
        <v>92</v>
      </c>
    </row>
    <row r="140" spans="1:4" ht="15.5" x14ac:dyDescent="0.35">
      <c r="A140" s="15"/>
      <c r="B140" s="16"/>
    </row>
    <row r="141" spans="1:4" ht="18.5" thickBot="1" x14ac:dyDescent="0.45">
      <c r="A141" s="17" t="s">
        <v>93</v>
      </c>
      <c r="B141" s="15"/>
    </row>
    <row r="142" spans="1:4" ht="62" x14ac:dyDescent="0.3">
      <c r="A142" s="4" t="s">
        <v>94</v>
      </c>
      <c r="B142" s="5" t="s">
        <v>2</v>
      </c>
      <c r="C142" s="24" t="s">
        <v>4</v>
      </c>
      <c r="D142" s="25" t="s">
        <v>6</v>
      </c>
    </row>
    <row r="143" spans="1:4" ht="15.5" x14ac:dyDescent="0.35">
      <c r="A143" s="8" t="s">
        <v>95</v>
      </c>
      <c r="B143" s="7">
        <v>1058</v>
      </c>
      <c r="C143" s="33"/>
      <c r="D143" s="27">
        <f>B143*C143*4</f>
        <v>0</v>
      </c>
    </row>
    <row r="144" spans="1:4" ht="15.5" x14ac:dyDescent="0.35">
      <c r="A144" s="8" t="s">
        <v>96</v>
      </c>
      <c r="B144" s="7">
        <v>68</v>
      </c>
      <c r="C144" s="33"/>
      <c r="D144" s="27">
        <f t="shared" ref="D144:D207" si="16">B144*C144*4</f>
        <v>0</v>
      </c>
    </row>
    <row r="145" spans="1:4" ht="15.5" x14ac:dyDescent="0.35">
      <c r="A145" s="8" t="s">
        <v>97</v>
      </c>
      <c r="B145" s="7">
        <v>22</v>
      </c>
      <c r="C145" s="33"/>
      <c r="D145" s="27">
        <f t="shared" si="16"/>
        <v>0</v>
      </c>
    </row>
    <row r="146" spans="1:4" ht="15.5" x14ac:dyDescent="0.35">
      <c r="A146" s="8" t="s">
        <v>98</v>
      </c>
      <c r="B146" s="7">
        <v>25</v>
      </c>
      <c r="C146" s="33"/>
      <c r="D146" s="27">
        <f t="shared" si="16"/>
        <v>0</v>
      </c>
    </row>
    <row r="147" spans="1:4" ht="15.5" x14ac:dyDescent="0.35">
      <c r="A147" s="8" t="s">
        <v>99</v>
      </c>
      <c r="B147" s="7">
        <v>9</v>
      </c>
      <c r="C147" s="33"/>
      <c r="D147" s="27">
        <f t="shared" si="16"/>
        <v>0</v>
      </c>
    </row>
    <row r="148" spans="1:4" ht="15.5" x14ac:dyDescent="0.35">
      <c r="A148" s="8" t="s">
        <v>100</v>
      </c>
      <c r="B148" s="7">
        <v>2</v>
      </c>
      <c r="C148" s="33"/>
      <c r="D148" s="27">
        <f t="shared" si="16"/>
        <v>0</v>
      </c>
    </row>
    <row r="149" spans="1:4" ht="15.5" x14ac:dyDescent="0.35">
      <c r="A149" s="8" t="s">
        <v>101</v>
      </c>
      <c r="B149" s="7">
        <v>1</v>
      </c>
      <c r="C149" s="33"/>
      <c r="D149" s="27">
        <f t="shared" si="16"/>
        <v>0</v>
      </c>
    </row>
    <row r="150" spans="1:4" ht="15.5" x14ac:dyDescent="0.35">
      <c r="A150" s="8" t="s">
        <v>102</v>
      </c>
      <c r="B150" s="7">
        <v>1</v>
      </c>
      <c r="C150" s="33"/>
      <c r="D150" s="27">
        <f t="shared" si="16"/>
        <v>0</v>
      </c>
    </row>
    <row r="151" spans="1:4" ht="15.5" x14ac:dyDescent="0.35">
      <c r="A151" s="8" t="s">
        <v>103</v>
      </c>
      <c r="B151" s="7">
        <v>1</v>
      </c>
      <c r="C151" s="33"/>
      <c r="D151" s="27">
        <f t="shared" si="16"/>
        <v>0</v>
      </c>
    </row>
    <row r="152" spans="1:4" ht="15.5" x14ac:dyDescent="0.35">
      <c r="A152" s="8" t="s">
        <v>104</v>
      </c>
      <c r="B152" s="7">
        <v>1</v>
      </c>
      <c r="C152" s="33"/>
      <c r="D152" s="27">
        <f t="shared" si="16"/>
        <v>0</v>
      </c>
    </row>
    <row r="153" spans="1:4" ht="15.5" x14ac:dyDescent="0.35">
      <c r="A153" s="8" t="s">
        <v>105</v>
      </c>
      <c r="B153" s="7">
        <v>1</v>
      </c>
      <c r="C153" s="33"/>
      <c r="D153" s="27">
        <f t="shared" si="16"/>
        <v>0</v>
      </c>
    </row>
    <row r="154" spans="1:4" ht="15.5" x14ac:dyDescent="0.35">
      <c r="A154" s="8" t="s">
        <v>106</v>
      </c>
      <c r="B154" s="7">
        <v>1</v>
      </c>
      <c r="C154" s="33"/>
      <c r="D154" s="27">
        <f t="shared" si="16"/>
        <v>0</v>
      </c>
    </row>
    <row r="155" spans="1:4" ht="15.5" x14ac:dyDescent="0.35">
      <c r="A155" s="8" t="s">
        <v>107</v>
      </c>
      <c r="B155" s="7">
        <v>701</v>
      </c>
      <c r="C155" s="33"/>
      <c r="D155" s="27">
        <f t="shared" si="16"/>
        <v>0</v>
      </c>
    </row>
    <row r="156" spans="1:4" ht="15.5" x14ac:dyDescent="0.35">
      <c r="A156" s="8" t="s">
        <v>108</v>
      </c>
      <c r="B156" s="7">
        <v>12</v>
      </c>
      <c r="C156" s="33"/>
      <c r="D156" s="27">
        <f t="shared" si="16"/>
        <v>0</v>
      </c>
    </row>
    <row r="157" spans="1:4" ht="15.5" x14ac:dyDescent="0.35">
      <c r="A157" s="8" t="s">
        <v>109</v>
      </c>
      <c r="B157" s="7">
        <v>1</v>
      </c>
      <c r="C157" s="33"/>
      <c r="D157" s="27">
        <f t="shared" si="16"/>
        <v>0</v>
      </c>
    </row>
    <row r="158" spans="1:4" ht="15.5" x14ac:dyDescent="0.35">
      <c r="A158" s="8" t="s">
        <v>110</v>
      </c>
      <c r="B158" s="7">
        <v>1</v>
      </c>
      <c r="C158" s="33"/>
      <c r="D158" s="27">
        <f t="shared" si="16"/>
        <v>0</v>
      </c>
    </row>
    <row r="159" spans="1:4" ht="15.5" x14ac:dyDescent="0.35">
      <c r="A159" s="8" t="s">
        <v>111</v>
      </c>
      <c r="B159" s="7">
        <v>1</v>
      </c>
      <c r="C159" s="33"/>
      <c r="D159" s="27">
        <f t="shared" si="16"/>
        <v>0</v>
      </c>
    </row>
    <row r="160" spans="1:4" ht="15.5" x14ac:dyDescent="0.35">
      <c r="A160" s="8" t="s">
        <v>112</v>
      </c>
      <c r="B160" s="7">
        <v>1</v>
      </c>
      <c r="C160" s="33"/>
      <c r="D160" s="27">
        <f t="shared" si="16"/>
        <v>0</v>
      </c>
    </row>
    <row r="161" spans="1:4" ht="15.5" x14ac:dyDescent="0.35">
      <c r="A161" s="8" t="s">
        <v>113</v>
      </c>
      <c r="B161" s="7">
        <v>1</v>
      </c>
      <c r="C161" s="33"/>
      <c r="D161" s="27">
        <f t="shared" si="16"/>
        <v>0</v>
      </c>
    </row>
    <row r="162" spans="1:4" ht="15.5" x14ac:dyDescent="0.35">
      <c r="A162" s="8" t="s">
        <v>114</v>
      </c>
      <c r="B162" s="7">
        <v>1</v>
      </c>
      <c r="C162" s="33"/>
      <c r="D162" s="27">
        <f t="shared" si="16"/>
        <v>0</v>
      </c>
    </row>
    <row r="163" spans="1:4" ht="15.5" x14ac:dyDescent="0.35">
      <c r="A163" s="8" t="s">
        <v>115</v>
      </c>
      <c r="B163" s="7">
        <v>1</v>
      </c>
      <c r="C163" s="33"/>
      <c r="D163" s="27">
        <f t="shared" si="16"/>
        <v>0</v>
      </c>
    </row>
    <row r="164" spans="1:4" ht="15.5" x14ac:dyDescent="0.35">
      <c r="A164" s="8" t="s">
        <v>116</v>
      </c>
      <c r="B164" s="7">
        <v>1</v>
      </c>
      <c r="C164" s="33"/>
      <c r="D164" s="27">
        <f t="shared" si="16"/>
        <v>0</v>
      </c>
    </row>
    <row r="165" spans="1:4" ht="15.5" x14ac:dyDescent="0.35">
      <c r="A165" s="8" t="s">
        <v>117</v>
      </c>
      <c r="B165" s="7">
        <v>1</v>
      </c>
      <c r="C165" s="33"/>
      <c r="D165" s="27">
        <f t="shared" si="16"/>
        <v>0</v>
      </c>
    </row>
    <row r="166" spans="1:4" ht="15.5" x14ac:dyDescent="0.35">
      <c r="A166" s="8" t="s">
        <v>118</v>
      </c>
      <c r="B166" s="7">
        <v>1</v>
      </c>
      <c r="C166" s="33"/>
      <c r="D166" s="27">
        <f t="shared" si="16"/>
        <v>0</v>
      </c>
    </row>
    <row r="167" spans="1:4" ht="15.5" x14ac:dyDescent="0.35">
      <c r="A167" s="8" t="s">
        <v>119</v>
      </c>
      <c r="B167" s="7">
        <v>31</v>
      </c>
      <c r="C167" s="33"/>
      <c r="D167" s="27">
        <f t="shared" si="16"/>
        <v>0</v>
      </c>
    </row>
    <row r="168" spans="1:4" ht="15.5" x14ac:dyDescent="0.35">
      <c r="A168" s="8" t="s">
        <v>120</v>
      </c>
      <c r="B168" s="7">
        <v>12</v>
      </c>
      <c r="C168" s="33"/>
      <c r="D168" s="27">
        <f t="shared" si="16"/>
        <v>0</v>
      </c>
    </row>
    <row r="169" spans="1:4" ht="15.5" x14ac:dyDescent="0.35">
      <c r="A169" s="8" t="s">
        <v>121</v>
      </c>
      <c r="B169" s="7">
        <v>1</v>
      </c>
      <c r="C169" s="33"/>
      <c r="D169" s="27">
        <f t="shared" si="16"/>
        <v>0</v>
      </c>
    </row>
    <row r="170" spans="1:4" ht="15.5" x14ac:dyDescent="0.35">
      <c r="A170" s="8" t="s">
        <v>122</v>
      </c>
      <c r="B170" s="7">
        <v>1</v>
      </c>
      <c r="C170" s="33"/>
      <c r="D170" s="27">
        <f t="shared" si="16"/>
        <v>0</v>
      </c>
    </row>
    <row r="171" spans="1:4" ht="15.5" x14ac:dyDescent="0.35">
      <c r="A171" s="8" t="s">
        <v>123</v>
      </c>
      <c r="B171" s="7">
        <v>1</v>
      </c>
      <c r="C171" s="33"/>
      <c r="D171" s="27">
        <f t="shared" si="16"/>
        <v>0</v>
      </c>
    </row>
    <row r="172" spans="1:4" ht="15.5" x14ac:dyDescent="0.35">
      <c r="A172" s="8" t="s">
        <v>124</v>
      </c>
      <c r="B172" s="7">
        <v>1</v>
      </c>
      <c r="C172" s="33"/>
      <c r="D172" s="27">
        <f t="shared" si="16"/>
        <v>0</v>
      </c>
    </row>
    <row r="173" spans="1:4" ht="15.5" x14ac:dyDescent="0.35">
      <c r="A173" s="8" t="s">
        <v>125</v>
      </c>
      <c r="B173" s="7">
        <v>1</v>
      </c>
      <c r="C173" s="33"/>
      <c r="D173" s="27">
        <f t="shared" si="16"/>
        <v>0</v>
      </c>
    </row>
    <row r="174" spans="1:4" ht="15.5" x14ac:dyDescent="0.35">
      <c r="A174" s="8" t="s">
        <v>126</v>
      </c>
      <c r="B174" s="7">
        <v>1</v>
      </c>
      <c r="C174" s="33"/>
      <c r="D174" s="27">
        <f t="shared" si="16"/>
        <v>0</v>
      </c>
    </row>
    <row r="175" spans="1:4" ht="15.5" x14ac:dyDescent="0.35">
      <c r="A175" s="8" t="s">
        <v>127</v>
      </c>
      <c r="B175" s="7">
        <v>1</v>
      </c>
      <c r="C175" s="33"/>
      <c r="D175" s="27">
        <f t="shared" si="16"/>
        <v>0</v>
      </c>
    </row>
    <row r="176" spans="1:4" ht="15.5" x14ac:dyDescent="0.35">
      <c r="A176" s="8" t="s">
        <v>128</v>
      </c>
      <c r="B176" s="7">
        <v>1</v>
      </c>
      <c r="C176" s="33"/>
      <c r="D176" s="27">
        <f t="shared" si="16"/>
        <v>0</v>
      </c>
    </row>
    <row r="177" spans="1:4" ht="15.5" x14ac:dyDescent="0.35">
      <c r="A177" s="8" t="s">
        <v>129</v>
      </c>
      <c r="B177" s="7">
        <v>1</v>
      </c>
      <c r="C177" s="33"/>
      <c r="D177" s="27">
        <f t="shared" si="16"/>
        <v>0</v>
      </c>
    </row>
    <row r="178" spans="1:4" ht="15.5" x14ac:dyDescent="0.35">
      <c r="A178" s="8" t="s">
        <v>130</v>
      </c>
      <c r="B178" s="7">
        <v>1</v>
      </c>
      <c r="C178" s="33"/>
      <c r="D178" s="27">
        <f t="shared" si="16"/>
        <v>0</v>
      </c>
    </row>
    <row r="179" spans="1:4" ht="15.5" x14ac:dyDescent="0.35">
      <c r="A179" s="8" t="s">
        <v>131</v>
      </c>
      <c r="B179" s="7">
        <v>1</v>
      </c>
      <c r="C179" s="33"/>
      <c r="D179" s="27">
        <f t="shared" si="16"/>
        <v>0</v>
      </c>
    </row>
    <row r="180" spans="1:4" ht="15.5" x14ac:dyDescent="0.35">
      <c r="A180" s="8" t="s">
        <v>132</v>
      </c>
      <c r="B180" s="7">
        <v>1</v>
      </c>
      <c r="C180" s="33"/>
      <c r="D180" s="27">
        <f t="shared" si="16"/>
        <v>0</v>
      </c>
    </row>
    <row r="181" spans="1:4" ht="15.5" x14ac:dyDescent="0.35">
      <c r="A181" s="8" t="s">
        <v>133</v>
      </c>
      <c r="B181" s="7">
        <v>1</v>
      </c>
      <c r="C181" s="33"/>
      <c r="D181" s="27">
        <f t="shared" si="16"/>
        <v>0</v>
      </c>
    </row>
    <row r="182" spans="1:4" ht="15.5" x14ac:dyDescent="0.35">
      <c r="A182" s="8" t="s">
        <v>134</v>
      </c>
      <c r="B182" s="7">
        <v>1</v>
      </c>
      <c r="C182" s="33"/>
      <c r="D182" s="27">
        <f t="shared" si="16"/>
        <v>0</v>
      </c>
    </row>
    <row r="183" spans="1:4" ht="15.5" x14ac:dyDescent="0.35">
      <c r="A183" s="8" t="s">
        <v>135</v>
      </c>
      <c r="B183" s="7">
        <v>1</v>
      </c>
      <c r="C183" s="33"/>
      <c r="D183" s="27">
        <f t="shared" si="16"/>
        <v>0</v>
      </c>
    </row>
    <row r="184" spans="1:4" ht="15.5" x14ac:dyDescent="0.35">
      <c r="A184" s="8" t="s">
        <v>136</v>
      </c>
      <c r="B184" s="7">
        <v>1</v>
      </c>
      <c r="C184" s="33"/>
      <c r="D184" s="27">
        <f t="shared" si="16"/>
        <v>0</v>
      </c>
    </row>
    <row r="185" spans="1:4" ht="15.5" x14ac:dyDescent="0.35">
      <c r="A185" s="8" t="s">
        <v>137</v>
      </c>
      <c r="B185" s="7">
        <v>1</v>
      </c>
      <c r="C185" s="33"/>
      <c r="D185" s="27">
        <f t="shared" si="16"/>
        <v>0</v>
      </c>
    </row>
    <row r="186" spans="1:4" ht="15.5" x14ac:dyDescent="0.35">
      <c r="A186" s="8" t="s">
        <v>138</v>
      </c>
      <c r="B186" s="7">
        <v>1</v>
      </c>
      <c r="C186" s="33"/>
      <c r="D186" s="27">
        <f t="shared" si="16"/>
        <v>0</v>
      </c>
    </row>
    <row r="187" spans="1:4" ht="15.5" x14ac:dyDescent="0.35">
      <c r="A187" s="8" t="s">
        <v>139</v>
      </c>
      <c r="B187" s="7">
        <v>1</v>
      </c>
      <c r="C187" s="33"/>
      <c r="D187" s="27">
        <f t="shared" si="16"/>
        <v>0</v>
      </c>
    </row>
    <row r="188" spans="1:4" ht="15.5" x14ac:dyDescent="0.35">
      <c r="A188" s="8" t="s">
        <v>140</v>
      </c>
      <c r="B188" s="7">
        <v>1</v>
      </c>
      <c r="C188" s="33"/>
      <c r="D188" s="27">
        <f t="shared" si="16"/>
        <v>0</v>
      </c>
    </row>
    <row r="189" spans="1:4" ht="15.5" x14ac:dyDescent="0.35">
      <c r="A189" s="8" t="s">
        <v>141</v>
      </c>
      <c r="B189" s="7">
        <v>1</v>
      </c>
      <c r="C189" s="33"/>
      <c r="D189" s="27">
        <f t="shared" si="16"/>
        <v>0</v>
      </c>
    </row>
    <row r="190" spans="1:4" ht="15.5" x14ac:dyDescent="0.35">
      <c r="A190" s="8" t="s">
        <v>142</v>
      </c>
      <c r="B190" s="7">
        <v>1</v>
      </c>
      <c r="C190" s="33"/>
      <c r="D190" s="27">
        <f t="shared" si="16"/>
        <v>0</v>
      </c>
    </row>
    <row r="191" spans="1:4" ht="15.5" x14ac:dyDescent="0.35">
      <c r="A191" s="8" t="s">
        <v>143</v>
      </c>
      <c r="B191" s="7">
        <v>1</v>
      </c>
      <c r="C191" s="33"/>
      <c r="D191" s="27">
        <f t="shared" si="16"/>
        <v>0</v>
      </c>
    </row>
    <row r="192" spans="1:4" ht="15.5" x14ac:dyDescent="0.35">
      <c r="A192" s="8" t="s">
        <v>144</v>
      </c>
      <c r="B192" s="7">
        <v>1</v>
      </c>
      <c r="C192" s="33"/>
      <c r="D192" s="27">
        <f t="shared" si="16"/>
        <v>0</v>
      </c>
    </row>
    <row r="193" spans="1:4" ht="15.5" x14ac:dyDescent="0.35">
      <c r="A193" s="8" t="s">
        <v>145</v>
      </c>
      <c r="B193" s="7">
        <v>1</v>
      </c>
      <c r="C193" s="33"/>
      <c r="D193" s="27">
        <f t="shared" si="16"/>
        <v>0</v>
      </c>
    </row>
    <row r="194" spans="1:4" ht="15.5" x14ac:dyDescent="0.35">
      <c r="A194" s="8" t="s">
        <v>146</v>
      </c>
      <c r="B194" s="7">
        <v>1</v>
      </c>
      <c r="C194" s="33"/>
      <c r="D194" s="27">
        <f t="shared" si="16"/>
        <v>0</v>
      </c>
    </row>
    <row r="195" spans="1:4" ht="15.5" x14ac:dyDescent="0.35">
      <c r="A195" s="8" t="s">
        <v>147</v>
      </c>
      <c r="B195" s="7">
        <v>1</v>
      </c>
      <c r="C195" s="33"/>
      <c r="D195" s="27">
        <f t="shared" si="16"/>
        <v>0</v>
      </c>
    </row>
    <row r="196" spans="1:4" ht="15.5" x14ac:dyDescent="0.35">
      <c r="A196" s="8" t="s">
        <v>148</v>
      </c>
      <c r="B196" s="7">
        <v>1</v>
      </c>
      <c r="C196" s="33"/>
      <c r="D196" s="27">
        <f t="shared" si="16"/>
        <v>0</v>
      </c>
    </row>
    <row r="197" spans="1:4" ht="15.5" x14ac:dyDescent="0.35">
      <c r="A197" s="8" t="s">
        <v>149</v>
      </c>
      <c r="B197" s="7">
        <v>1</v>
      </c>
      <c r="C197" s="33"/>
      <c r="D197" s="27">
        <f t="shared" si="16"/>
        <v>0</v>
      </c>
    </row>
    <row r="198" spans="1:4" ht="15.5" x14ac:dyDescent="0.35">
      <c r="A198" s="8" t="s">
        <v>150</v>
      </c>
      <c r="B198" s="7">
        <v>1</v>
      </c>
      <c r="C198" s="33"/>
      <c r="D198" s="27">
        <f t="shared" si="16"/>
        <v>0</v>
      </c>
    </row>
    <row r="199" spans="1:4" ht="15.5" x14ac:dyDescent="0.35">
      <c r="A199" s="8" t="s">
        <v>151</v>
      </c>
      <c r="B199" s="7">
        <v>1</v>
      </c>
      <c r="C199" s="33"/>
      <c r="D199" s="27">
        <f t="shared" si="16"/>
        <v>0</v>
      </c>
    </row>
    <row r="200" spans="1:4" ht="15.5" x14ac:dyDescent="0.35">
      <c r="A200" s="8" t="s">
        <v>152</v>
      </c>
      <c r="B200" s="7">
        <v>1</v>
      </c>
      <c r="C200" s="33"/>
      <c r="D200" s="27">
        <f t="shared" si="16"/>
        <v>0</v>
      </c>
    </row>
    <row r="201" spans="1:4" ht="15.5" x14ac:dyDescent="0.35">
      <c r="A201" s="8" t="s">
        <v>153</v>
      </c>
      <c r="B201" s="7">
        <v>1</v>
      </c>
      <c r="C201" s="33"/>
      <c r="D201" s="27">
        <f t="shared" si="16"/>
        <v>0</v>
      </c>
    </row>
    <row r="202" spans="1:4" ht="15.5" x14ac:dyDescent="0.35">
      <c r="A202" s="8" t="s">
        <v>154</v>
      </c>
      <c r="B202" s="7">
        <v>1</v>
      </c>
      <c r="C202" s="33"/>
      <c r="D202" s="27">
        <f t="shared" si="16"/>
        <v>0</v>
      </c>
    </row>
    <row r="203" spans="1:4" ht="15.5" x14ac:dyDescent="0.35">
      <c r="A203" s="8" t="s">
        <v>155</v>
      </c>
      <c r="B203" s="7">
        <v>1</v>
      </c>
      <c r="C203" s="33"/>
      <c r="D203" s="27">
        <f t="shared" si="16"/>
        <v>0</v>
      </c>
    </row>
    <row r="204" spans="1:4" ht="15.5" x14ac:dyDescent="0.35">
      <c r="A204" s="8" t="s">
        <v>156</v>
      </c>
      <c r="B204" s="7">
        <v>1</v>
      </c>
      <c r="C204" s="33"/>
      <c r="D204" s="27">
        <f t="shared" si="16"/>
        <v>0</v>
      </c>
    </row>
    <row r="205" spans="1:4" ht="15.5" x14ac:dyDescent="0.35">
      <c r="A205" s="8" t="s">
        <v>157</v>
      </c>
      <c r="B205" s="7">
        <v>1</v>
      </c>
      <c r="C205" s="33"/>
      <c r="D205" s="27">
        <f t="shared" si="16"/>
        <v>0</v>
      </c>
    </row>
    <row r="206" spans="1:4" ht="15.5" x14ac:dyDescent="0.35">
      <c r="A206" s="8" t="s">
        <v>158</v>
      </c>
      <c r="B206" s="7">
        <v>1</v>
      </c>
      <c r="C206" s="33"/>
      <c r="D206" s="27">
        <f t="shared" si="16"/>
        <v>0</v>
      </c>
    </row>
    <row r="207" spans="1:4" ht="15.5" x14ac:dyDescent="0.35">
      <c r="A207" s="8" t="s">
        <v>159</v>
      </c>
      <c r="B207" s="7">
        <v>1</v>
      </c>
      <c r="C207" s="33"/>
      <c r="D207" s="27">
        <f t="shared" si="16"/>
        <v>0</v>
      </c>
    </row>
    <row r="208" spans="1:4" ht="15.5" x14ac:dyDescent="0.35">
      <c r="A208" s="8" t="s">
        <v>160</v>
      </c>
      <c r="B208" s="7">
        <v>1</v>
      </c>
      <c r="C208" s="33"/>
      <c r="D208" s="27">
        <f t="shared" ref="D208:D238" si="17">B208*C208*4</f>
        <v>0</v>
      </c>
    </row>
    <row r="209" spans="1:4" ht="15.5" x14ac:dyDescent="0.35">
      <c r="A209" s="8" t="s">
        <v>161</v>
      </c>
      <c r="B209" s="7">
        <v>1</v>
      </c>
      <c r="C209" s="33"/>
      <c r="D209" s="27">
        <f t="shared" si="17"/>
        <v>0</v>
      </c>
    </row>
    <row r="210" spans="1:4" ht="15.5" x14ac:dyDescent="0.35">
      <c r="A210" s="8" t="s">
        <v>162</v>
      </c>
      <c r="B210" s="7">
        <v>1</v>
      </c>
      <c r="C210" s="33"/>
      <c r="D210" s="27">
        <f t="shared" si="17"/>
        <v>0</v>
      </c>
    </row>
    <row r="211" spans="1:4" ht="15.5" x14ac:dyDescent="0.35">
      <c r="A211" s="8" t="s">
        <v>163</v>
      </c>
      <c r="B211" s="7">
        <v>1</v>
      </c>
      <c r="C211" s="33"/>
      <c r="D211" s="27">
        <f t="shared" si="17"/>
        <v>0</v>
      </c>
    </row>
    <row r="212" spans="1:4" ht="15.5" x14ac:dyDescent="0.35">
      <c r="A212" s="8" t="s">
        <v>164</v>
      </c>
      <c r="B212" s="7">
        <v>1</v>
      </c>
      <c r="C212" s="33"/>
      <c r="D212" s="27">
        <f t="shared" si="17"/>
        <v>0</v>
      </c>
    </row>
    <row r="213" spans="1:4" ht="15.5" x14ac:dyDescent="0.35">
      <c r="A213" s="8" t="s">
        <v>165</v>
      </c>
      <c r="B213" s="7">
        <v>1</v>
      </c>
      <c r="C213" s="33"/>
      <c r="D213" s="27">
        <f t="shared" si="17"/>
        <v>0</v>
      </c>
    </row>
    <row r="214" spans="1:4" ht="15.5" x14ac:dyDescent="0.35">
      <c r="A214" s="8" t="s">
        <v>166</v>
      </c>
      <c r="B214" s="7">
        <v>1</v>
      </c>
      <c r="C214" s="33"/>
      <c r="D214" s="27">
        <f t="shared" si="17"/>
        <v>0</v>
      </c>
    </row>
    <row r="215" spans="1:4" ht="15.5" x14ac:dyDescent="0.35">
      <c r="A215" s="8" t="s">
        <v>167</v>
      </c>
      <c r="B215" s="7">
        <v>1</v>
      </c>
      <c r="C215" s="33"/>
      <c r="D215" s="27">
        <f t="shared" si="17"/>
        <v>0</v>
      </c>
    </row>
    <row r="216" spans="1:4" ht="15.5" x14ac:dyDescent="0.35">
      <c r="A216" s="8" t="s">
        <v>168</v>
      </c>
      <c r="B216" s="7">
        <v>1</v>
      </c>
      <c r="C216" s="33"/>
      <c r="D216" s="27">
        <f t="shared" si="17"/>
        <v>0</v>
      </c>
    </row>
    <row r="217" spans="1:4" ht="15.5" x14ac:dyDescent="0.35">
      <c r="A217" s="8" t="s">
        <v>169</v>
      </c>
      <c r="B217" s="7">
        <v>1</v>
      </c>
      <c r="C217" s="33"/>
      <c r="D217" s="27">
        <f t="shared" si="17"/>
        <v>0</v>
      </c>
    </row>
    <row r="218" spans="1:4" ht="15.5" x14ac:dyDescent="0.35">
      <c r="A218" s="8" t="s">
        <v>170</v>
      </c>
      <c r="B218" s="7">
        <v>1</v>
      </c>
      <c r="C218" s="33"/>
      <c r="D218" s="27">
        <f t="shared" si="17"/>
        <v>0</v>
      </c>
    </row>
    <row r="219" spans="1:4" ht="15.5" x14ac:dyDescent="0.35">
      <c r="A219" s="8" t="s">
        <v>171</v>
      </c>
      <c r="B219" s="7">
        <v>1</v>
      </c>
      <c r="C219" s="33"/>
      <c r="D219" s="27">
        <f t="shared" si="17"/>
        <v>0</v>
      </c>
    </row>
    <row r="220" spans="1:4" ht="15.5" x14ac:dyDescent="0.35">
      <c r="A220" s="8" t="s">
        <v>172</v>
      </c>
      <c r="B220" s="7">
        <v>1</v>
      </c>
      <c r="C220" s="33"/>
      <c r="D220" s="27">
        <f t="shared" si="17"/>
        <v>0</v>
      </c>
    </row>
    <row r="221" spans="1:4" ht="15.5" x14ac:dyDescent="0.35">
      <c r="A221" s="8" t="s">
        <v>173</v>
      </c>
      <c r="B221" s="7">
        <v>1</v>
      </c>
      <c r="C221" s="33"/>
      <c r="D221" s="27">
        <f t="shared" si="17"/>
        <v>0</v>
      </c>
    </row>
    <row r="222" spans="1:4" ht="15.5" x14ac:dyDescent="0.35">
      <c r="A222" s="8" t="s">
        <v>174</v>
      </c>
      <c r="B222" s="7">
        <v>1</v>
      </c>
      <c r="C222" s="33"/>
      <c r="D222" s="27">
        <f t="shared" si="17"/>
        <v>0</v>
      </c>
    </row>
    <row r="223" spans="1:4" ht="15.5" x14ac:dyDescent="0.35">
      <c r="A223" s="8" t="s">
        <v>175</v>
      </c>
      <c r="B223" s="7">
        <v>1</v>
      </c>
      <c r="C223" s="33"/>
      <c r="D223" s="27">
        <f t="shared" si="17"/>
        <v>0</v>
      </c>
    </row>
    <row r="224" spans="1:4" ht="15.5" x14ac:dyDescent="0.35">
      <c r="A224" s="8" t="s">
        <v>176</v>
      </c>
      <c r="B224" s="7">
        <v>1</v>
      </c>
      <c r="C224" s="33"/>
      <c r="D224" s="27">
        <f t="shared" si="17"/>
        <v>0</v>
      </c>
    </row>
    <row r="225" spans="1:4" ht="15.5" x14ac:dyDescent="0.35">
      <c r="A225" s="8" t="s">
        <v>177</v>
      </c>
      <c r="B225" s="7">
        <v>1</v>
      </c>
      <c r="C225" s="33"/>
      <c r="D225" s="27">
        <f t="shared" si="17"/>
        <v>0</v>
      </c>
    </row>
    <row r="226" spans="1:4" ht="15.5" x14ac:dyDescent="0.35">
      <c r="A226" s="8" t="s">
        <v>178</v>
      </c>
      <c r="B226" s="7">
        <v>1</v>
      </c>
      <c r="C226" s="33"/>
      <c r="D226" s="27">
        <f t="shared" si="17"/>
        <v>0</v>
      </c>
    </row>
    <row r="227" spans="1:4" ht="15.5" x14ac:dyDescent="0.35">
      <c r="A227" s="14" t="s">
        <v>179</v>
      </c>
      <c r="B227" s="7">
        <v>1</v>
      </c>
      <c r="C227" s="33"/>
      <c r="D227" s="27">
        <f t="shared" si="17"/>
        <v>0</v>
      </c>
    </row>
    <row r="228" spans="1:4" ht="15.5" x14ac:dyDescent="0.35">
      <c r="A228" s="14" t="s">
        <v>180</v>
      </c>
      <c r="B228" s="7">
        <v>1</v>
      </c>
      <c r="C228" s="33"/>
      <c r="D228" s="27">
        <f t="shared" si="17"/>
        <v>0</v>
      </c>
    </row>
    <row r="229" spans="1:4" ht="15.5" x14ac:dyDescent="0.35">
      <c r="A229" s="14" t="s">
        <v>181</v>
      </c>
      <c r="B229" s="7">
        <v>1</v>
      </c>
      <c r="C229" s="33"/>
      <c r="D229" s="27">
        <f t="shared" si="17"/>
        <v>0</v>
      </c>
    </row>
    <row r="230" spans="1:4" ht="15.5" x14ac:dyDescent="0.35">
      <c r="A230" s="14" t="s">
        <v>182</v>
      </c>
      <c r="B230" s="7">
        <v>1</v>
      </c>
      <c r="C230" s="33"/>
      <c r="D230" s="27">
        <f t="shared" si="17"/>
        <v>0</v>
      </c>
    </row>
    <row r="231" spans="1:4" ht="15.5" x14ac:dyDescent="0.35">
      <c r="A231" s="14" t="s">
        <v>183</v>
      </c>
      <c r="B231" s="7">
        <v>1</v>
      </c>
      <c r="C231" s="33"/>
      <c r="D231" s="27">
        <f t="shared" si="17"/>
        <v>0</v>
      </c>
    </row>
    <row r="232" spans="1:4" ht="15.5" x14ac:dyDescent="0.35">
      <c r="A232" s="14" t="s">
        <v>184</v>
      </c>
      <c r="B232" s="7">
        <v>1</v>
      </c>
      <c r="C232" s="33"/>
      <c r="D232" s="27">
        <f t="shared" si="17"/>
        <v>0</v>
      </c>
    </row>
    <row r="233" spans="1:4" ht="15.5" x14ac:dyDescent="0.35">
      <c r="A233" s="14" t="s">
        <v>185</v>
      </c>
      <c r="B233" s="7">
        <v>1</v>
      </c>
      <c r="C233" s="33"/>
      <c r="D233" s="27">
        <f t="shared" si="17"/>
        <v>0</v>
      </c>
    </row>
    <row r="234" spans="1:4" ht="15.5" x14ac:dyDescent="0.35">
      <c r="A234" s="14" t="s">
        <v>186</v>
      </c>
      <c r="B234" s="7">
        <v>1</v>
      </c>
      <c r="C234" s="33"/>
      <c r="D234" s="27">
        <f t="shared" si="17"/>
        <v>0</v>
      </c>
    </row>
    <row r="235" spans="1:4" ht="15.5" x14ac:dyDescent="0.35">
      <c r="A235" s="14" t="s">
        <v>187</v>
      </c>
      <c r="B235" s="7">
        <v>1</v>
      </c>
      <c r="C235" s="33"/>
      <c r="D235" s="27">
        <f t="shared" si="17"/>
        <v>0</v>
      </c>
    </row>
    <row r="236" spans="1:4" ht="15.5" x14ac:dyDescent="0.35">
      <c r="A236" s="14" t="s">
        <v>188</v>
      </c>
      <c r="B236" s="7">
        <v>1</v>
      </c>
      <c r="C236" s="33"/>
      <c r="D236" s="27">
        <f t="shared" si="17"/>
        <v>0</v>
      </c>
    </row>
    <row r="237" spans="1:4" ht="15.5" x14ac:dyDescent="0.35">
      <c r="A237" s="14" t="s">
        <v>191</v>
      </c>
      <c r="B237" s="7">
        <v>1</v>
      </c>
      <c r="C237" s="33"/>
      <c r="D237" s="27">
        <f t="shared" ref="D237" si="18">B237*C237*4</f>
        <v>0</v>
      </c>
    </row>
    <row r="238" spans="1:4" ht="15.5" x14ac:dyDescent="0.35">
      <c r="A238" s="14" t="s">
        <v>192</v>
      </c>
      <c r="B238" s="7">
        <v>1</v>
      </c>
      <c r="C238" s="33"/>
      <c r="D238" s="27">
        <f t="shared" si="17"/>
        <v>0</v>
      </c>
    </row>
    <row r="239" spans="1:4" ht="15.5" x14ac:dyDescent="0.35">
      <c r="A239" s="34" t="s">
        <v>189</v>
      </c>
      <c r="B239" s="35"/>
      <c r="C239" s="36"/>
      <c r="D239" s="28">
        <f>SUM(D143:D238)</f>
        <v>0</v>
      </c>
    </row>
    <row r="241" spans="1:4" ht="14.5" thickBot="1" x14ac:dyDescent="0.35"/>
    <row r="242" spans="1:4" ht="19" thickBot="1" x14ac:dyDescent="0.5">
      <c r="A242" s="37" t="s">
        <v>190</v>
      </c>
      <c r="B242" s="38"/>
      <c r="C242" s="38"/>
      <c r="D242" s="32">
        <f>H118+D138+D239</f>
        <v>0</v>
      </c>
    </row>
  </sheetData>
  <sheetProtection algorithmName="SHA-512" hashValue="4Og09/QPbfr34/8eOizA0JWC/nz4tB0XnpS5H2s26j0UxDLf4DJbswU75benD/P2/0v/6afBciwB5pDRkq+DWg==" saltValue="Fh1wTOZMaEA07r0m2Dy62Q==" spinCount="100000" sheet="1" selectLockedCells="1"/>
  <autoFilter ref="A2:H2" xr:uid="{00000000-0001-0000-0000-000000000000}"/>
  <mergeCells count="3">
    <mergeCell ref="A239:C239"/>
    <mergeCell ref="A242:C242"/>
    <mergeCell ref="A138:C138"/>
  </mergeCells>
  <pageMargins left="0.70866141732283472" right="0.70866141732283472" top="0.78740157480314965" bottom="0.78740157480314965" header="0.31496062992125984" footer="0.31496062992125984"/>
  <pageSetup paperSize="9" scale="4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Miroslav Pekarek</dc:creator>
  <cp:keywords/>
  <dc:description/>
  <cp:lastModifiedBy>Kristýna Štorková</cp:lastModifiedBy>
  <cp:revision/>
  <dcterms:created xsi:type="dcterms:W3CDTF">2020-09-18T06:35:44Z</dcterms:created>
  <dcterms:modified xsi:type="dcterms:W3CDTF">2023-05-04T14:41:13Z</dcterms:modified>
  <cp:category/>
  <cp:contentStatus/>
</cp:coreProperties>
</file>