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1\publicfolders\Klienti\M\Město Planá\2025\2_Provozovatel tepelného hospodářství_koncesní řízení\01_ZD\01_ZD\06_MTL\"/>
    </mc:Choice>
  </mc:AlternateContent>
  <xr:revisionPtr revIDLastSave="0" documentId="8_{F71C2B2F-E9E7-4AD3-BB4B-D6F8ECEF4B24}" xr6:coauthVersionLast="47" xr6:coauthVersionMax="47" xr10:uidLastSave="{00000000-0000-0000-0000-000000000000}"/>
  <bookViews>
    <workbookView xWindow="-110" yWindow="-110" windowWidth="22780" windowHeight="14540" xr2:uid="{8171F9A9-2A0F-4D38-959E-6AFE9314F745}"/>
  </bookViews>
  <sheets>
    <sheet name="Hodnoce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22" i="1" s="1"/>
  <c r="C2" i="1"/>
  <c r="C23" i="1" l="1"/>
  <c r="C25" i="1" s="1"/>
</calcChain>
</file>

<file path=xl/sharedStrings.xml><?xml version="1.0" encoding="utf-8"?>
<sst xmlns="http://schemas.openxmlformats.org/spreadsheetml/2006/main" count="37" uniqueCount="34">
  <si>
    <t>Řádek / Kritérium</t>
  </si>
  <si>
    <t>Položka</t>
  </si>
  <si>
    <t>Poznámka</t>
  </si>
  <si>
    <t>1.1 Palivo</t>
  </si>
  <si>
    <t>1.2 Povolenky</t>
  </si>
  <si>
    <t>14 Elektrická energie</t>
  </si>
  <si>
    <t>1.5 Technologická voda</t>
  </si>
  <si>
    <t>2.3 Opravy a údržba</t>
  </si>
  <si>
    <t>2.4 Odpisy</t>
  </si>
  <si>
    <t>2.5 Nájemné - koncesionářský poplatek</t>
  </si>
  <si>
    <t>2.6 Finanční leasing</t>
  </si>
  <si>
    <t>Kč/GJ</t>
  </si>
  <si>
    <t>Celkem v Kč/rok</t>
  </si>
  <si>
    <t>1 Proměnné náklady [Kč] (1.1 až 1.6)</t>
  </si>
  <si>
    <t>2 Stálé náklady [Kč] (2.1 až 2.10 vyjma bodu 2.5)</t>
  </si>
  <si>
    <t>Nájemné - Výše koncesionářského poplatku (bod 2.5)</t>
  </si>
  <si>
    <t>Odpisuje zadavatel</t>
  </si>
  <si>
    <t>Kalkulovaný zisk v ceně tepla [Kč]</t>
  </si>
  <si>
    <t>Stálé náklady a zisk celkem (ř. 2, ř. 3 a ř. 4)</t>
  </si>
  <si>
    <t>Celkem náklady a zisk (ř.1 a ř.5)</t>
  </si>
  <si>
    <t>Cena bez DPH [Kč/GJ] Podíl ř 6 a ř.7</t>
  </si>
  <si>
    <t>Viz samostatné kritérium v řádku/kritériu 3</t>
  </si>
  <si>
    <t>2.2 Mzdy a zákonné pojištění</t>
  </si>
  <si>
    <t>1.3 Nákup tepelné energie</t>
  </si>
  <si>
    <t>1.6 Ostatní proměnné náklady</t>
  </si>
  <si>
    <t>2.1 Stálá složka nákladů na energie</t>
  </si>
  <si>
    <t>2.8 Výrobní režie</t>
  </si>
  <si>
    <t>2.7 Zákonné rezervy</t>
  </si>
  <si>
    <t>2.9 Správní režie</t>
  </si>
  <si>
    <t>2.10 Ostatní stálé náklady</t>
  </si>
  <si>
    <t>Množství tepelné energie [GJ]</t>
  </si>
  <si>
    <t>Cena v řádku 8 nesmí překročit částku 920 Kč/GJ. Pokud konečná nabídka vybraného dodavatele překročí tuto částku, bude vybraný dodavatel vyloučen ze zadávacího řízení.</t>
  </si>
  <si>
    <t>Cena za položku v Kč bez DPH</t>
  </si>
  <si>
    <t>Minimálně 1.8 mil.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</si>
</sst>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9"/>
      <color theme="1"/>
      <name val="Segoe UI"/>
      <family val="2"/>
      <charset val="238"/>
    </font>
    <font>
      <sz val="9"/>
      <color theme="1"/>
      <name val="Segoe UI"/>
      <family val="2"/>
      <charset val="238"/>
    </font>
    <font>
      <sz val="11"/>
      <color rgb="FF000000"/>
      <name val="Segoe UI"/>
      <family val="2"/>
      <charset val="238"/>
    </font>
    <font>
      <sz val="11"/>
      <color theme="1"/>
      <name val="Segoe UI"/>
      <family val="2"/>
      <charset val="238"/>
    </font>
    <font>
      <b/>
      <sz val="11"/>
      <color rgb="FF000000"/>
      <name val="Segoe UI"/>
      <family val="2"/>
      <charset val="238"/>
    </font>
    <font>
      <b/>
      <sz val="11"/>
      <color theme="1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vertical="center" wrapText="1"/>
    </xf>
    <xf numFmtId="44" fontId="2" fillId="3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right" vertical="center" wrapText="1"/>
    </xf>
    <xf numFmtId="44" fontId="4" fillId="4" borderId="1" xfId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44" fontId="3" fillId="0" borderId="0" xfId="1" applyFont="1"/>
    <xf numFmtId="3" fontId="2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A8BF-4D71-4BFE-BAAD-3EBD3C23C920}">
  <sheetPr>
    <pageSetUpPr fitToPage="1"/>
  </sheetPr>
  <dimension ref="A1:D27"/>
  <sheetViews>
    <sheetView tabSelected="1" view="pageLayout" zoomScale="130" zoomScaleNormal="100" zoomScalePageLayoutView="130" workbookViewId="0">
      <selection activeCell="A27" sqref="A27:D27"/>
    </sheetView>
  </sheetViews>
  <sheetFormatPr defaultColWidth="8.796875" defaultRowHeight="16.5" x14ac:dyDescent="0.45"/>
  <cols>
    <col min="1" max="1" width="13.796875" style="2" customWidth="1"/>
    <col min="2" max="2" width="56.296875" style="2" customWidth="1"/>
    <col min="3" max="3" width="25.796875" style="9" customWidth="1"/>
    <col min="4" max="4" width="26.296875" style="2" customWidth="1"/>
    <col min="5" max="16384" width="8.796875" style="2"/>
  </cols>
  <sheetData>
    <row r="1" spans="1:4" ht="33" x14ac:dyDescent="0.45">
      <c r="A1" s="5" t="s">
        <v>0</v>
      </c>
      <c r="B1" s="5" t="s">
        <v>1</v>
      </c>
      <c r="C1" s="7" t="s">
        <v>32</v>
      </c>
      <c r="D1" s="5" t="s">
        <v>2</v>
      </c>
    </row>
    <row r="2" spans="1:4" x14ac:dyDescent="0.45">
      <c r="A2" s="1">
        <v>1</v>
      </c>
      <c r="B2" s="3" t="s">
        <v>13</v>
      </c>
      <c r="C2" s="8">
        <f>SUM(C3:C8)</f>
        <v>0</v>
      </c>
      <c r="D2" s="1" t="s">
        <v>12</v>
      </c>
    </row>
    <row r="3" spans="1:4" x14ac:dyDescent="0.45">
      <c r="A3" s="12"/>
      <c r="B3" s="3" t="s">
        <v>3</v>
      </c>
      <c r="C3" s="4"/>
      <c r="D3" s="1"/>
    </row>
    <row r="4" spans="1:4" x14ac:dyDescent="0.45">
      <c r="A4" s="12"/>
      <c r="B4" s="3" t="s">
        <v>4</v>
      </c>
      <c r="C4" s="6">
        <v>0</v>
      </c>
      <c r="D4" s="1"/>
    </row>
    <row r="5" spans="1:4" x14ac:dyDescent="0.45">
      <c r="A5" s="12"/>
      <c r="B5" s="3" t="s">
        <v>23</v>
      </c>
      <c r="C5" s="6">
        <v>0</v>
      </c>
      <c r="D5" s="1"/>
    </row>
    <row r="6" spans="1:4" x14ac:dyDescent="0.45">
      <c r="A6" s="12"/>
      <c r="B6" s="3" t="s">
        <v>5</v>
      </c>
      <c r="C6" s="4"/>
      <c r="D6" s="1"/>
    </row>
    <row r="7" spans="1:4" x14ac:dyDescent="0.45">
      <c r="A7" s="12"/>
      <c r="B7" s="3" t="s">
        <v>6</v>
      </c>
      <c r="C7" s="4"/>
      <c r="D7" s="1"/>
    </row>
    <row r="8" spans="1:4" x14ac:dyDescent="0.45">
      <c r="A8" s="12"/>
      <c r="B8" s="3" t="s">
        <v>24</v>
      </c>
      <c r="C8" s="4"/>
      <c r="D8" s="1"/>
    </row>
    <row r="9" spans="1:4" x14ac:dyDescent="0.45">
      <c r="A9" s="1">
        <v>2</v>
      </c>
      <c r="B9" s="3" t="s">
        <v>14</v>
      </c>
      <c r="C9" s="6">
        <f>SUM(C10:C12,C15:C20)</f>
        <v>700000</v>
      </c>
      <c r="D9" s="1" t="s">
        <v>12</v>
      </c>
    </row>
    <row r="10" spans="1:4" x14ac:dyDescent="0.45">
      <c r="A10" s="12"/>
      <c r="B10" s="3" t="s">
        <v>25</v>
      </c>
      <c r="C10" s="4"/>
      <c r="D10" s="1"/>
    </row>
    <row r="11" spans="1:4" x14ac:dyDescent="0.45">
      <c r="A11" s="12"/>
      <c r="B11" s="3" t="s">
        <v>22</v>
      </c>
      <c r="C11" s="4"/>
      <c r="D11" s="1"/>
    </row>
    <row r="12" spans="1:4" x14ac:dyDescent="0.45">
      <c r="A12" s="12"/>
      <c r="B12" s="3" t="s">
        <v>7</v>
      </c>
      <c r="C12" s="6">
        <v>700000</v>
      </c>
      <c r="D12" s="1"/>
    </row>
    <row r="13" spans="1:4" x14ac:dyDescent="0.45">
      <c r="A13" s="12"/>
      <c r="B13" s="3" t="s">
        <v>8</v>
      </c>
      <c r="C13" s="6">
        <v>0</v>
      </c>
      <c r="D13" s="1" t="s">
        <v>16</v>
      </c>
    </row>
    <row r="14" spans="1:4" ht="33" x14ac:dyDescent="0.45">
      <c r="A14" s="12"/>
      <c r="B14" s="3" t="s">
        <v>9</v>
      </c>
      <c r="C14" s="6">
        <v>0</v>
      </c>
      <c r="D14" s="1" t="s">
        <v>21</v>
      </c>
    </row>
    <row r="15" spans="1:4" x14ac:dyDescent="0.45">
      <c r="A15" s="12"/>
      <c r="B15" s="3" t="s">
        <v>10</v>
      </c>
      <c r="C15" s="4"/>
      <c r="D15" s="1"/>
    </row>
    <row r="16" spans="1:4" x14ac:dyDescent="0.45">
      <c r="A16" s="12"/>
      <c r="B16" s="3" t="s">
        <v>27</v>
      </c>
      <c r="C16" s="4"/>
      <c r="D16" s="1"/>
    </row>
    <row r="17" spans="1:4" x14ac:dyDescent="0.45">
      <c r="A17" s="12"/>
      <c r="B17" s="3" t="s">
        <v>26</v>
      </c>
      <c r="C17" s="4"/>
      <c r="D17" s="1"/>
    </row>
    <row r="18" spans="1:4" x14ac:dyDescent="0.45">
      <c r="A18" s="12"/>
      <c r="B18" s="3" t="s">
        <v>28</v>
      </c>
      <c r="C18" s="4"/>
      <c r="D18" s="1"/>
    </row>
    <row r="19" spans="1:4" x14ac:dyDescent="0.45">
      <c r="A19" s="12"/>
      <c r="B19" s="3" t="s">
        <v>29</v>
      </c>
      <c r="C19" s="4"/>
      <c r="D19" s="1"/>
    </row>
    <row r="20" spans="1:4" ht="33" x14ac:dyDescent="0.45">
      <c r="A20" s="1">
        <v>3</v>
      </c>
      <c r="B20" s="3" t="s">
        <v>15</v>
      </c>
      <c r="C20" s="4"/>
      <c r="D20" s="1" t="s">
        <v>33</v>
      </c>
    </row>
    <row r="21" spans="1:4" x14ac:dyDescent="0.45">
      <c r="A21" s="1">
        <v>4</v>
      </c>
      <c r="B21" s="3" t="s">
        <v>17</v>
      </c>
      <c r="C21" s="4"/>
      <c r="D21" s="1"/>
    </row>
    <row r="22" spans="1:4" x14ac:dyDescent="0.45">
      <c r="A22" s="1">
        <v>5</v>
      </c>
      <c r="B22" s="3" t="s">
        <v>18</v>
      </c>
      <c r="C22" s="6">
        <f>SUM(C9,C20,C21)</f>
        <v>700000</v>
      </c>
      <c r="D22" s="1" t="s">
        <v>12</v>
      </c>
    </row>
    <row r="23" spans="1:4" x14ac:dyDescent="0.45">
      <c r="A23" s="1">
        <v>6</v>
      </c>
      <c r="B23" s="3" t="s">
        <v>19</v>
      </c>
      <c r="C23" s="6">
        <f>SUM(C2,C22)</f>
        <v>700000</v>
      </c>
      <c r="D23" s="1" t="s">
        <v>12</v>
      </c>
    </row>
    <row r="24" spans="1:4" x14ac:dyDescent="0.45">
      <c r="A24" s="1">
        <v>7</v>
      </c>
      <c r="B24" s="3" t="s">
        <v>30</v>
      </c>
      <c r="C24" s="10">
        <v>20000</v>
      </c>
      <c r="D24" s="11"/>
    </row>
    <row r="25" spans="1:4" x14ac:dyDescent="0.45">
      <c r="A25" s="1">
        <v>8</v>
      </c>
      <c r="B25" s="3" t="s">
        <v>20</v>
      </c>
      <c r="C25" s="6">
        <f>C23/C24</f>
        <v>35</v>
      </c>
      <c r="D25" s="1" t="s">
        <v>11</v>
      </c>
    </row>
    <row r="27" spans="1:4" ht="34.5" customHeight="1" x14ac:dyDescent="0.45">
      <c r="A27" s="13" t="s">
        <v>31</v>
      </c>
      <c r="B27" s="13"/>
      <c r="C27" s="13"/>
      <c r="D27" s="13"/>
    </row>
  </sheetData>
  <mergeCells count="3">
    <mergeCell ref="A3:A8"/>
    <mergeCell ref="A10:A19"/>
    <mergeCell ref="A27:D27"/>
  </mergeCells>
  <pageMargins left="0.7" right="0.7" top="0.78740157499999996" bottom="0.78740157499999996" header="0.3" footer="0.3"/>
  <pageSetup scale="86" orientation="portrait" r:id="rId1"/>
  <headerFooter>
    <oddHeader>&amp;L&amp;"Segoe UI,Tučné"&amp;11Zadávací dokumentace - Příloha č. 4 – Kalkulace ceny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Hodnocení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Petr Novotný</cp:lastModifiedBy>
  <cp:lastPrinted>2025-03-31T08:32:32Z</cp:lastPrinted>
  <dcterms:created xsi:type="dcterms:W3CDTF">2025-03-31T08:22:47Z</dcterms:created>
  <dcterms:modified xsi:type="dcterms:W3CDTF">2025-07-30T20:15:57Z</dcterms:modified>
</cp:coreProperties>
</file>