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KÁZKY\ŠTRAMBERK - 2025\ZADÁVACÍ DOKUMENTACE\"/>
    </mc:Choice>
  </mc:AlternateContent>
  <xr:revisionPtr revIDLastSave="0" documentId="13_ncr:1_{D290ADFF-BF0B-4C4C-B264-86A56A8FEFEB}" xr6:coauthVersionLast="47" xr6:coauthVersionMax="47" xr10:uidLastSave="{00000000-0000-0000-0000-000000000000}"/>
  <bookViews>
    <workbookView xWindow="-108" yWindow="-108" windowWidth="23256" windowHeight="12456" xr2:uid="{F1C7080C-C634-4FFB-A044-F91F312504F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/>
  <c r="F6" i="1"/>
  <c r="H26" i="1"/>
  <c r="H25" i="1"/>
  <c r="H24" i="1"/>
  <c r="H23" i="1"/>
  <c r="H22" i="1"/>
  <c r="H21" i="1"/>
  <c r="H20" i="1"/>
  <c r="H19" i="1"/>
  <c r="H27" i="1" l="1"/>
  <c r="F10" i="1"/>
  <c r="F11" i="1"/>
  <c r="F12" i="1"/>
  <c r="F13" i="1"/>
  <c r="F14" i="1"/>
  <c r="F15" i="1"/>
  <c r="F16" i="1"/>
  <c r="H16" i="1" l="1"/>
  <c r="H15" i="1"/>
  <c r="H14" i="1"/>
  <c r="H13" i="1"/>
  <c r="H12" i="1"/>
  <c r="H11" i="1"/>
  <c r="H10" i="1"/>
  <c r="H7" i="1"/>
  <c r="H6" i="1"/>
  <c r="H5" i="1"/>
  <c r="H8" i="1" l="1"/>
  <c r="H17" i="1"/>
  <c r="H29" i="1" l="1"/>
  <c r="H30" i="1" s="1"/>
</calcChain>
</file>

<file path=xl/sharedStrings.xml><?xml version="1.0" encoding="utf-8"?>
<sst xmlns="http://schemas.openxmlformats.org/spreadsheetml/2006/main" count="76" uniqueCount="50">
  <si>
    <t xml:space="preserve">Položka číslo </t>
  </si>
  <si>
    <t>Položka</t>
  </si>
  <si>
    <t>Předpokládané množství **</t>
  </si>
  <si>
    <t>Jednotky za rok</t>
  </si>
  <si>
    <t>ks</t>
  </si>
  <si>
    <t>Ceny budou uváděny bez DPH</t>
  </si>
  <si>
    <t>Počet svozů</t>
  </si>
  <si>
    <t>Sběr, svoz a doprava komunálního odpadu do zařízení na odstranění odpadu - nádoba 1100 l</t>
  </si>
  <si>
    <t xml:space="preserve">1 x týdně </t>
  </si>
  <si>
    <t>Sběr, svoz a doprava komunálního odpadu do zařízení na odstranění odpadu (likvidace) - nádoba 110 l, 120 l, 240 l</t>
  </si>
  <si>
    <t>1 x měsíčně</t>
  </si>
  <si>
    <t xml:space="preserve">1 x 2-3 měsíce </t>
  </si>
  <si>
    <r>
      <rPr>
        <b/>
        <sz val="11"/>
        <color theme="1"/>
        <rFont val="Calibri"/>
        <family val="2"/>
        <charset val="238"/>
        <scheme val="minor"/>
      </rPr>
      <t>PAPÍR</t>
    </r>
    <r>
      <rPr>
        <sz val="11"/>
        <color theme="1"/>
        <rFont val="Calibri"/>
        <family val="2"/>
        <charset val="238"/>
        <scheme val="minor"/>
      </rPr>
      <t xml:space="preserve"> - kontejner o objemu 1100 l </t>
    </r>
  </si>
  <si>
    <r>
      <rPr>
        <b/>
        <sz val="11"/>
        <color theme="1"/>
        <rFont val="Calibri"/>
        <family val="2"/>
        <charset val="238"/>
        <scheme val="minor"/>
      </rPr>
      <t>SKLO</t>
    </r>
    <r>
      <rPr>
        <sz val="11"/>
        <color theme="1"/>
        <rFont val="Calibri"/>
        <family val="2"/>
        <charset val="238"/>
        <scheme val="minor"/>
      </rPr>
      <t xml:space="preserve"> - kontejner o objemu 1100 l </t>
    </r>
  </si>
  <si>
    <t>TŘÍDĚNÝ ODPAD</t>
  </si>
  <si>
    <t>SMĚSNÝ ODPAD</t>
  </si>
  <si>
    <t>Poznámka</t>
  </si>
  <si>
    <t xml:space="preserve">1 x týdně                                                           sídlištní zástavba + město,                          některé podnikající subjekty </t>
  </si>
  <si>
    <t xml:space="preserve">Celková cena bez DPH </t>
  </si>
  <si>
    <r>
      <rPr>
        <b/>
        <sz val="11"/>
        <color theme="1"/>
        <rFont val="Calibri"/>
        <family val="2"/>
        <charset val="238"/>
        <scheme val="minor"/>
      </rPr>
      <t>KOVY</t>
    </r>
    <r>
      <rPr>
        <sz val="11"/>
        <color theme="1"/>
        <rFont val="Calibri"/>
        <family val="2"/>
        <charset val="238"/>
        <scheme val="minor"/>
      </rPr>
      <t xml:space="preserve"> - kontejner (zvon) o objemu 1500 l</t>
    </r>
  </si>
  <si>
    <t>CELKOVÁ CENA - TŘÍDĚNÝ ODPAD</t>
  </si>
  <si>
    <t>CELKOVÁ CENA - SMĚSNÝ ODPAD</t>
  </si>
  <si>
    <t>Jednotková cena za nádobu a svoz*</t>
  </si>
  <si>
    <t>Celková cena za položku a svoz v Kč*</t>
  </si>
  <si>
    <t xml:space="preserve">Sběr komunálního odpadu v pytlích </t>
  </si>
  <si>
    <r>
      <rPr>
        <b/>
        <sz val="11"/>
        <color theme="1"/>
        <rFont val="Calibri"/>
        <family val="2"/>
        <charset val="238"/>
        <scheme val="minor"/>
      </rPr>
      <t>PLAST</t>
    </r>
    <r>
      <rPr>
        <sz val="11"/>
        <color theme="1"/>
        <rFont val="Calibri"/>
        <family val="2"/>
        <charset val="238"/>
        <scheme val="minor"/>
      </rPr>
      <t xml:space="preserve"> - kontejner o objemu 1100 l                                     směs s nápojovými kartony </t>
    </r>
  </si>
  <si>
    <t xml:space="preserve">ODPAD ZE SBĚRNÉHO DVORA </t>
  </si>
  <si>
    <t xml:space="preserve">CELKOVÁ CENA - SBĚRNÝ DVŮR </t>
  </si>
  <si>
    <t xml:space="preserve">Barvy, tiskařské barvy, lepidla a pryskyřice obsahující nebezpečné látky (20 01 27) </t>
  </si>
  <si>
    <t xml:space="preserve">cena za odvoz tříděného odpadu ze sběrného dvora </t>
  </si>
  <si>
    <t xml:space="preserve">dodavatel uvede pouze cenu za svoz, cena za likvidaci bude účtována dle ceníku třetí strany </t>
  </si>
  <si>
    <t>Poznámka*</t>
  </si>
  <si>
    <t xml:space="preserve">SPECIFIKACE NABÍDKOVÉ CENY </t>
  </si>
  <si>
    <t xml:space="preserve">1 x 14 dní                                                              sudé týdny fyzické osoby,                           liché týdny podnikatelské subjekty  </t>
  </si>
  <si>
    <r>
      <t xml:space="preserve">PLAST - </t>
    </r>
    <r>
      <rPr>
        <sz val="11"/>
        <color theme="1"/>
        <rFont val="Calibri"/>
        <family val="2"/>
        <charset val="238"/>
        <scheme val="minor"/>
      </rPr>
      <t>kontejner o objemu 240 l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</si>
  <si>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PAPÍR -</t>
    </r>
    <r>
      <rPr>
        <sz val="11"/>
        <color theme="1"/>
        <rFont val="Calibri"/>
        <family val="2"/>
        <charset val="238"/>
        <scheme val="minor"/>
      </rPr>
      <t xml:space="preserve"> kontejner o objemu 240 l </t>
    </r>
  </si>
  <si>
    <r>
      <rPr>
        <b/>
        <sz val="11"/>
        <color theme="1"/>
        <rFont val="Calibri"/>
        <family val="2"/>
        <charset val="238"/>
        <scheme val="minor"/>
      </rPr>
      <t>PLAST</t>
    </r>
    <r>
      <rPr>
        <sz val="11"/>
        <color theme="1"/>
        <rFont val="Calibri"/>
        <family val="2"/>
        <charset val="238"/>
        <scheme val="minor"/>
      </rPr>
      <t xml:space="preserve"> - kontejnerová vana s víky o objemu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</si>
  <si>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rPr>
        <b/>
        <sz val="11"/>
        <color theme="1"/>
        <rFont val="Calibri"/>
        <family val="2"/>
        <charset val="238"/>
        <scheme val="minor"/>
      </rPr>
      <t>PAPÍR</t>
    </r>
    <r>
      <rPr>
        <sz val="11"/>
        <color theme="1"/>
        <rFont val="Calibri"/>
        <family val="2"/>
        <charset val="238"/>
        <scheme val="minor"/>
      </rPr>
      <t xml:space="preserve"> -  kontejnerová vana s víky o objemu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</si>
  <si>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rPr>
        <b/>
        <sz val="11"/>
        <color theme="1"/>
        <rFont val="Calibri"/>
        <family val="2"/>
        <charset val="238"/>
        <scheme val="minor"/>
      </rPr>
      <t>SKLO</t>
    </r>
    <r>
      <rPr>
        <sz val="11"/>
        <color theme="1"/>
        <rFont val="Calibri"/>
        <family val="2"/>
        <charset val="238"/>
        <scheme val="minor"/>
      </rPr>
      <t xml:space="preserve"> - kontejnerová vana s víky o objemu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</si>
  <si>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km</t>
  </si>
  <si>
    <t>Kyseliny (20 01 14)</t>
  </si>
  <si>
    <t>Fotochemikálie (20 01 17)</t>
  </si>
  <si>
    <t>Oleje a tuk neuvedené pod číslem 20 01 25 (20 01 26)</t>
  </si>
  <si>
    <t>Jiná nepoužitelná léčiva neuvedená pod číslem 20 01 31 (20 01 32)</t>
  </si>
  <si>
    <r>
      <t xml:space="preserve">BIO ODPAD - </t>
    </r>
    <r>
      <rPr>
        <sz val="11"/>
        <color theme="1"/>
        <rFont val="Calibri"/>
        <family val="2"/>
        <charset val="238"/>
        <scheme val="minor"/>
      </rPr>
      <t>kontejner o objemu 770 l</t>
    </r>
  </si>
  <si>
    <t>NABÍDKOVÁ CENA ZA 2 ROKY POSKYTOVÁNÍ SLUŽEB *</t>
  </si>
  <si>
    <t>NABÍDKOVÁ CENA ZA 1 ROK POSKYTOVÁNÍ SLUŽEB *</t>
  </si>
  <si>
    <t xml:space="preserve"> </t>
  </si>
  <si>
    <t xml:space="preserve">    "SVOZ KOMUNÁLNÍHO ODPADU MĚSTA ŠTRAMBERK V LETECH 2025 - 2027" </t>
  </si>
  <si>
    <t>12. - 2. měsíc dle dohody                             3. - 11. 2 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</si>
</sst>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7544-CD6F-436E-A74B-60B878FFB6C4}">
  <sheetPr>
    <pageSetUpPr fitToPage="1"/>
  </sheetPr>
  <dimension ref="A1:J35"/>
  <sheetViews>
    <sheetView tabSelected="1" zoomScale="102" zoomScaleNormal="102" workbookViewId="0">
      <selection activeCell="L1" sqref="L1"/>
    </sheetView>
  </sheetViews>
  <sheetFormatPr defaultRowHeight="14.4" x14ac:dyDescent="0.3"/>
  <cols>
    <col min="1" max="1" width="10.44140625" style="2" customWidth="1"/>
    <col min="2" max="2" width="47" style="2" customWidth="1"/>
    <col min="3" max="3" width="15.109375" style="3" customWidth="1"/>
    <col min="4" max="4" width="8.88671875" style="4"/>
    <col min="5" max="5" width="10.6640625" style="4" customWidth="1"/>
    <col min="6" max="6" width="14.44140625" style="4" customWidth="1"/>
    <col min="7" max="7" width="11" customWidth="1"/>
    <col min="8" max="8" width="19.44140625" customWidth="1"/>
    <col min="9" max="9" width="27.5546875" customWidth="1"/>
  </cols>
  <sheetData>
    <row r="1" spans="1:10" ht="37.200000000000003" customHeight="1" x14ac:dyDescent="0.3">
      <c r="A1" s="30" t="s">
        <v>32</v>
      </c>
      <c r="B1" s="30"/>
      <c r="C1" s="30"/>
      <c r="D1" s="30"/>
      <c r="E1" s="30"/>
      <c r="F1" s="30"/>
      <c r="G1" s="30"/>
      <c r="H1" s="30"/>
      <c r="I1" s="30"/>
    </row>
    <row r="2" spans="1:10" ht="28.95" customHeight="1" x14ac:dyDescent="0.3">
      <c r="A2" s="34" t="s">
        <v>48</v>
      </c>
      <c r="B2" s="35"/>
      <c r="C2" s="35"/>
      <c r="D2" s="35"/>
      <c r="E2" s="35"/>
      <c r="F2" s="35"/>
      <c r="G2" s="35"/>
      <c r="H2" s="35"/>
      <c r="I2" s="35"/>
    </row>
    <row r="3" spans="1:10" ht="57.6" customHeight="1" x14ac:dyDescent="0.3">
      <c r="A3" s="5" t="s">
        <v>0</v>
      </c>
      <c r="B3" s="20" t="s">
        <v>1</v>
      </c>
      <c r="C3" s="5" t="s">
        <v>2</v>
      </c>
      <c r="D3" s="5" t="s">
        <v>3</v>
      </c>
      <c r="E3" s="5" t="s">
        <v>22</v>
      </c>
      <c r="F3" s="5" t="s">
        <v>23</v>
      </c>
      <c r="G3" s="5" t="s">
        <v>6</v>
      </c>
      <c r="H3" s="5" t="s">
        <v>18</v>
      </c>
      <c r="I3" s="5" t="s">
        <v>16</v>
      </c>
    </row>
    <row r="4" spans="1:10" ht="18" x14ac:dyDescent="0.3">
      <c r="A4" s="31" t="s">
        <v>15</v>
      </c>
      <c r="B4" s="32"/>
      <c r="C4" s="32"/>
      <c r="D4" s="32"/>
      <c r="E4" s="32"/>
      <c r="F4" s="32"/>
      <c r="G4" s="32"/>
      <c r="H4" s="32"/>
      <c r="I4" s="33"/>
    </row>
    <row r="5" spans="1:10" ht="43.2" customHeight="1" x14ac:dyDescent="0.3">
      <c r="A5" s="14">
        <v>1</v>
      </c>
      <c r="B5" s="7" t="s">
        <v>9</v>
      </c>
      <c r="C5" s="28">
        <v>1118</v>
      </c>
      <c r="D5" s="11" t="s">
        <v>4</v>
      </c>
      <c r="E5" s="12">
        <v>0</v>
      </c>
      <c r="F5" s="10">
        <f>C5*E5</f>
        <v>0</v>
      </c>
      <c r="G5" s="11">
        <v>26</v>
      </c>
      <c r="H5" s="11">
        <f>F5*G5</f>
        <v>0</v>
      </c>
      <c r="I5" s="21" t="s">
        <v>33</v>
      </c>
      <c r="J5" s="2"/>
    </row>
    <row r="6" spans="1:10" ht="43.2" customHeight="1" x14ac:dyDescent="0.3">
      <c r="A6" s="14">
        <v>2</v>
      </c>
      <c r="B6" s="7" t="s">
        <v>7</v>
      </c>
      <c r="C6" s="23">
        <v>45</v>
      </c>
      <c r="D6" s="11" t="s">
        <v>4</v>
      </c>
      <c r="E6" s="12">
        <v>0</v>
      </c>
      <c r="F6" s="10">
        <f>C6*E6</f>
        <v>0</v>
      </c>
      <c r="G6" s="11">
        <v>52</v>
      </c>
      <c r="H6" s="11">
        <f>F6*G6</f>
        <v>0</v>
      </c>
      <c r="I6" s="21" t="s">
        <v>17</v>
      </c>
      <c r="J6" s="2"/>
    </row>
    <row r="7" spans="1:10" ht="43.2" customHeight="1" x14ac:dyDescent="0.3">
      <c r="A7" s="14">
        <v>3</v>
      </c>
      <c r="B7" s="7" t="s">
        <v>24</v>
      </c>
      <c r="C7" s="25">
        <v>1</v>
      </c>
      <c r="D7" s="11" t="s">
        <v>4</v>
      </c>
      <c r="E7" s="13">
        <v>0</v>
      </c>
      <c r="F7" s="10">
        <f>C7*E7</f>
        <v>0</v>
      </c>
      <c r="G7" s="11">
        <v>26</v>
      </c>
      <c r="H7" s="11">
        <f>F7*G7</f>
        <v>0</v>
      </c>
      <c r="I7" s="27" t="s">
        <v>33</v>
      </c>
    </row>
    <row r="8" spans="1:10" ht="43.2" customHeight="1" x14ac:dyDescent="0.3">
      <c r="A8" s="1"/>
      <c r="B8" s="15" t="s">
        <v>21</v>
      </c>
      <c r="C8" s="38"/>
      <c r="D8" s="39"/>
      <c r="E8" s="39"/>
      <c r="F8" s="39"/>
      <c r="G8" s="40"/>
      <c r="H8" s="16">
        <f>SUM(H5:H7)</f>
        <v>0</v>
      </c>
      <c r="I8" s="1"/>
    </row>
    <row r="9" spans="1:10" ht="18" x14ac:dyDescent="0.3">
      <c r="A9" s="31" t="s">
        <v>14</v>
      </c>
      <c r="B9" s="32"/>
      <c r="C9" s="32"/>
      <c r="D9" s="32"/>
      <c r="E9" s="32"/>
      <c r="F9" s="32"/>
      <c r="G9" s="32"/>
      <c r="H9" s="32"/>
      <c r="I9" s="33"/>
    </row>
    <row r="10" spans="1:10" ht="30" customHeight="1" x14ac:dyDescent="0.3">
      <c r="A10" s="14">
        <v>4</v>
      </c>
      <c r="B10" s="8" t="s">
        <v>25</v>
      </c>
      <c r="C10" s="23">
        <v>42</v>
      </c>
      <c r="D10" s="11" t="s">
        <v>4</v>
      </c>
      <c r="E10" s="12">
        <v>0</v>
      </c>
      <c r="F10" s="10">
        <f t="shared" ref="F10:F16" si="0">C10*E10</f>
        <v>0</v>
      </c>
      <c r="G10" s="11">
        <v>52</v>
      </c>
      <c r="H10" s="11">
        <f t="shared" ref="H10:H16" si="1">F10*G10</f>
        <v>0</v>
      </c>
      <c r="I10" s="21" t="s">
        <v>8</v>
      </c>
    </row>
    <row r="11" spans="1:10" ht="30" customHeight="1" x14ac:dyDescent="0.3">
      <c r="A11" s="14">
        <v>5</v>
      </c>
      <c r="B11" s="8" t="s">
        <v>12</v>
      </c>
      <c r="C11" s="23">
        <v>42</v>
      </c>
      <c r="D11" s="11" t="s">
        <v>4</v>
      </c>
      <c r="E11" s="12">
        <v>0</v>
      </c>
      <c r="F11" s="10">
        <f t="shared" si="0"/>
        <v>0</v>
      </c>
      <c r="G11" s="11">
        <v>52</v>
      </c>
      <c r="H11" s="11">
        <f t="shared" si="1"/>
        <v>0</v>
      </c>
      <c r="I11" s="21" t="s">
        <v>8</v>
      </c>
    </row>
    <row r="12" spans="1:10" ht="30" customHeight="1" x14ac:dyDescent="0.3">
      <c r="A12" s="14">
        <v>6</v>
      </c>
      <c r="B12" s="8" t="s">
        <v>13</v>
      </c>
      <c r="C12" s="23">
        <v>28</v>
      </c>
      <c r="D12" s="11" t="s">
        <v>4</v>
      </c>
      <c r="E12" s="12">
        <v>0</v>
      </c>
      <c r="F12" s="10">
        <f t="shared" si="0"/>
        <v>0</v>
      </c>
      <c r="G12" s="11">
        <v>12</v>
      </c>
      <c r="H12" s="11">
        <f t="shared" si="1"/>
        <v>0</v>
      </c>
      <c r="I12" s="21" t="s">
        <v>10</v>
      </c>
    </row>
    <row r="13" spans="1:10" ht="30" customHeight="1" x14ac:dyDescent="0.3">
      <c r="A13" s="14">
        <v>7</v>
      </c>
      <c r="B13" s="8" t="s">
        <v>19</v>
      </c>
      <c r="C13" s="23">
        <v>20</v>
      </c>
      <c r="D13" s="11" t="s">
        <v>4</v>
      </c>
      <c r="E13" s="12">
        <v>0</v>
      </c>
      <c r="F13" s="10">
        <f t="shared" si="0"/>
        <v>0</v>
      </c>
      <c r="G13" s="11">
        <v>4</v>
      </c>
      <c r="H13" s="11">
        <f t="shared" si="1"/>
        <v>0</v>
      </c>
      <c r="I13" s="21" t="s">
        <v>11</v>
      </c>
    </row>
    <row r="14" spans="1:10" ht="30" customHeight="1" x14ac:dyDescent="0.3">
      <c r="A14" s="14">
        <v>8</v>
      </c>
      <c r="B14" s="9" t="s">
        <v>44</v>
      </c>
      <c r="C14" s="23">
        <v>36</v>
      </c>
      <c r="D14" s="11" t="s">
        <v>4</v>
      </c>
      <c r="E14" s="12">
        <v>0</v>
      </c>
      <c r="F14" s="10">
        <f t="shared" si="0"/>
        <v>0</v>
      </c>
      <c r="G14" s="11">
        <v>1</v>
      </c>
      <c r="H14" s="11">
        <f t="shared" si="1"/>
        <v>0</v>
      </c>
      <c r="I14" s="21" t="s">
        <v>49</v>
      </c>
    </row>
    <row r="15" spans="1:10" ht="30" customHeight="1" x14ac:dyDescent="0.3">
      <c r="A15" s="14">
        <v>9</v>
      </c>
      <c r="B15" s="9" t="s">
        <v>34</v>
      </c>
      <c r="C15" s="23">
        <v>800</v>
      </c>
      <c r="D15" s="11" t="s">
        <v>4</v>
      </c>
      <c r="E15" s="12">
        <v>0</v>
      </c>
      <c r="F15" s="10">
        <f t="shared" si="0"/>
        <v>0</v>
      </c>
      <c r="G15" s="22">
        <v>12</v>
      </c>
      <c r="H15" s="11">
        <f t="shared" si="1"/>
        <v>0</v>
      </c>
      <c r="I15" s="24" t="s">
        <v>10</v>
      </c>
    </row>
    <row r="16" spans="1:10" ht="30" customHeight="1" x14ac:dyDescent="0.3">
      <c r="A16" s="14">
        <v>10</v>
      </c>
      <c r="B16" s="9" t="s">
        <v>35</v>
      </c>
      <c r="C16" s="23">
        <v>800</v>
      </c>
      <c r="D16" s="11" t="s">
        <v>4</v>
      </c>
      <c r="E16" s="12">
        <v>0</v>
      </c>
      <c r="F16" s="10">
        <f t="shared" si="0"/>
        <v>0</v>
      </c>
      <c r="G16" s="22">
        <v>12</v>
      </c>
      <c r="H16" s="11">
        <f t="shared" si="1"/>
        <v>0</v>
      </c>
      <c r="I16" s="24" t="s">
        <v>10</v>
      </c>
    </row>
    <row r="17" spans="1:9" ht="43.2" customHeight="1" x14ac:dyDescent="0.3">
      <c r="A17" s="14"/>
      <c r="B17" s="15" t="s">
        <v>20</v>
      </c>
      <c r="C17" s="41"/>
      <c r="D17" s="42"/>
      <c r="E17" s="42"/>
      <c r="F17" s="42"/>
      <c r="G17" s="43"/>
      <c r="H17" s="16">
        <f>SUM(H10:H16)</f>
        <v>0</v>
      </c>
      <c r="I17" s="1"/>
    </row>
    <row r="18" spans="1:9" ht="18" x14ac:dyDescent="0.3">
      <c r="A18" s="31" t="s">
        <v>26</v>
      </c>
      <c r="B18" s="32"/>
      <c r="C18" s="32"/>
      <c r="D18" s="32"/>
      <c r="E18" s="32"/>
      <c r="F18" s="32"/>
      <c r="G18" s="32"/>
      <c r="H18" s="32"/>
      <c r="I18" s="33"/>
    </row>
    <row r="19" spans="1:9" ht="30" customHeight="1" x14ac:dyDescent="0.3">
      <c r="A19" s="14">
        <v>11</v>
      </c>
      <c r="B19" s="8" t="s">
        <v>36</v>
      </c>
      <c r="C19" s="11">
        <v>1</v>
      </c>
      <c r="D19" s="22" t="s">
        <v>39</v>
      </c>
      <c r="E19" s="12">
        <v>0</v>
      </c>
      <c r="F19" s="10"/>
      <c r="G19" s="22"/>
      <c r="H19" s="11">
        <f t="shared" ref="H19:H26" si="2">C19*E19</f>
        <v>0</v>
      </c>
      <c r="I19" s="27" t="s">
        <v>29</v>
      </c>
    </row>
    <row r="20" spans="1:9" ht="30" customHeight="1" x14ac:dyDescent="0.3">
      <c r="A20" s="14">
        <v>12</v>
      </c>
      <c r="B20" s="8" t="s">
        <v>37</v>
      </c>
      <c r="C20" s="11">
        <v>1</v>
      </c>
      <c r="D20" s="22" t="s">
        <v>39</v>
      </c>
      <c r="E20" s="12">
        <v>0</v>
      </c>
      <c r="F20" s="10"/>
      <c r="G20" s="22"/>
      <c r="H20" s="11">
        <f t="shared" si="2"/>
        <v>0</v>
      </c>
      <c r="I20" s="27" t="s">
        <v>29</v>
      </c>
    </row>
    <row r="21" spans="1:9" ht="30" customHeight="1" x14ac:dyDescent="0.3">
      <c r="A21" s="14">
        <v>13</v>
      </c>
      <c r="B21" s="8" t="s">
        <v>38</v>
      </c>
      <c r="C21" s="11">
        <v>1</v>
      </c>
      <c r="D21" s="22" t="s">
        <v>39</v>
      </c>
      <c r="E21" s="12">
        <v>0</v>
      </c>
      <c r="F21" s="10"/>
      <c r="G21" s="22"/>
      <c r="H21" s="11">
        <f t="shared" si="2"/>
        <v>0</v>
      </c>
      <c r="I21" s="27" t="s">
        <v>29</v>
      </c>
    </row>
    <row r="22" spans="1:9" ht="37.950000000000003" customHeight="1" x14ac:dyDescent="0.3">
      <c r="A22" s="14">
        <v>14</v>
      </c>
      <c r="B22" s="9" t="s">
        <v>28</v>
      </c>
      <c r="C22" s="11">
        <v>1</v>
      </c>
      <c r="D22" s="22" t="s">
        <v>39</v>
      </c>
      <c r="E22" s="12">
        <v>0</v>
      </c>
      <c r="F22" s="10"/>
      <c r="G22" s="22"/>
      <c r="H22" s="11">
        <f t="shared" si="2"/>
        <v>0</v>
      </c>
      <c r="I22" s="21" t="s">
        <v>30</v>
      </c>
    </row>
    <row r="23" spans="1:9" ht="37.950000000000003" customHeight="1" x14ac:dyDescent="0.3">
      <c r="A23" s="14">
        <v>15</v>
      </c>
      <c r="B23" s="26" t="s">
        <v>40</v>
      </c>
      <c r="C23" s="11">
        <v>1</v>
      </c>
      <c r="D23" s="22" t="s">
        <v>39</v>
      </c>
      <c r="E23" s="12">
        <v>0</v>
      </c>
      <c r="F23" s="10"/>
      <c r="G23" s="22"/>
      <c r="H23" s="11">
        <f t="shared" si="2"/>
        <v>0</v>
      </c>
      <c r="I23" s="21" t="s">
        <v>30</v>
      </c>
    </row>
    <row r="24" spans="1:9" ht="37.950000000000003" customHeight="1" x14ac:dyDescent="0.3">
      <c r="A24" s="14">
        <v>16</v>
      </c>
      <c r="B24" s="26" t="s">
        <v>41</v>
      </c>
      <c r="C24" s="11">
        <v>1</v>
      </c>
      <c r="D24" s="22" t="s">
        <v>39</v>
      </c>
      <c r="E24" s="12">
        <v>0</v>
      </c>
      <c r="F24" s="10"/>
      <c r="G24" s="22"/>
      <c r="H24" s="11">
        <f t="shared" si="2"/>
        <v>0</v>
      </c>
      <c r="I24" s="21" t="s">
        <v>30</v>
      </c>
    </row>
    <row r="25" spans="1:9" ht="37.950000000000003" customHeight="1" x14ac:dyDescent="0.3">
      <c r="A25" s="14">
        <v>17</v>
      </c>
      <c r="B25" s="26" t="s">
        <v>42</v>
      </c>
      <c r="C25" s="11">
        <v>1</v>
      </c>
      <c r="D25" s="22" t="s">
        <v>39</v>
      </c>
      <c r="E25" s="12">
        <v>0</v>
      </c>
      <c r="F25" s="10"/>
      <c r="G25" s="22"/>
      <c r="H25" s="11">
        <f t="shared" si="2"/>
        <v>0</v>
      </c>
      <c r="I25" s="21" t="s">
        <v>30</v>
      </c>
    </row>
    <row r="26" spans="1:9" ht="37.950000000000003" customHeight="1" x14ac:dyDescent="0.3">
      <c r="A26" s="14">
        <v>18</v>
      </c>
      <c r="B26" s="26" t="s">
        <v>43</v>
      </c>
      <c r="C26" s="11">
        <v>1</v>
      </c>
      <c r="D26" s="22" t="s">
        <v>39</v>
      </c>
      <c r="E26" s="12">
        <v>0</v>
      </c>
      <c r="F26" s="10"/>
      <c r="G26" s="22"/>
      <c r="H26" s="11">
        <f t="shared" si="2"/>
        <v>0</v>
      </c>
      <c r="I26" s="21" t="s">
        <v>30</v>
      </c>
    </row>
    <row r="27" spans="1:9" ht="43.2" customHeight="1" x14ac:dyDescent="0.3">
      <c r="A27" s="14"/>
      <c r="B27" s="15" t="s">
        <v>27</v>
      </c>
      <c r="C27" s="41"/>
      <c r="D27" s="42"/>
      <c r="E27" s="42"/>
      <c r="F27" s="42"/>
      <c r="G27" s="43"/>
      <c r="H27" s="16">
        <f>SUM(H19:H26)</f>
        <v>0</v>
      </c>
      <c r="I27" s="1"/>
    </row>
    <row r="29" spans="1:9" s="17" customFormat="1" ht="18" x14ac:dyDescent="0.3">
      <c r="A29" s="37" t="s">
        <v>46</v>
      </c>
      <c r="B29" s="37"/>
      <c r="C29" s="37"/>
      <c r="D29" s="37"/>
      <c r="E29" s="37"/>
      <c r="F29" s="37"/>
      <c r="G29" s="37"/>
      <c r="H29" s="18">
        <f>H8+H17+H27</f>
        <v>0</v>
      </c>
      <c r="I29" s="19"/>
    </row>
    <row r="30" spans="1:9" ht="18" x14ac:dyDescent="0.3">
      <c r="A30" s="37" t="s">
        <v>45</v>
      </c>
      <c r="B30" s="37"/>
      <c r="C30" s="37"/>
      <c r="D30" s="37"/>
      <c r="E30" s="37"/>
      <c r="F30" s="37"/>
      <c r="G30" s="37"/>
      <c r="H30" s="18">
        <f>H29*2</f>
        <v>0</v>
      </c>
      <c r="I30" s="19"/>
    </row>
    <row r="32" spans="1:9" ht="14.4" customHeight="1" x14ac:dyDescent="0.3">
      <c r="A32" s="6" t="s">
        <v>31</v>
      </c>
      <c r="B32" s="36" t="s">
        <v>5</v>
      </c>
      <c r="C32" s="36"/>
      <c r="D32" s="36"/>
      <c r="E32" s="36"/>
      <c r="F32" s="36"/>
      <c r="G32" s="36"/>
      <c r="H32" s="36"/>
      <c r="I32" s="36"/>
    </row>
    <row r="33" spans="2:9" ht="14.4" customHeight="1" x14ac:dyDescent="0.3"/>
    <row r="34" spans="2:9" ht="14.4" customHeight="1" x14ac:dyDescent="0.3">
      <c r="B34" s="29" t="s">
        <v>47</v>
      </c>
      <c r="C34" s="2"/>
      <c r="D34" s="2"/>
      <c r="E34" s="2"/>
      <c r="F34" s="2"/>
      <c r="G34" s="2"/>
      <c r="H34" s="2"/>
      <c r="I34" s="2"/>
    </row>
    <row r="35" spans="2:9" x14ac:dyDescent="0.3">
      <c r="C35" s="2"/>
      <c r="D35" s="2"/>
      <c r="E35" s="2"/>
      <c r="F35" s="2"/>
      <c r="G35" s="2"/>
      <c r="H35" s="2"/>
      <c r="I35" s="2"/>
    </row>
  </sheetData>
  <mergeCells count="11">
    <mergeCell ref="A1:I1"/>
    <mergeCell ref="A4:I4"/>
    <mergeCell ref="A2:I2"/>
    <mergeCell ref="B32:I32"/>
    <mergeCell ref="A30:G30"/>
    <mergeCell ref="C8:G8"/>
    <mergeCell ref="C17:G17"/>
    <mergeCell ref="A9:I9"/>
    <mergeCell ref="A18:I18"/>
    <mergeCell ref="C27:G27"/>
    <mergeCell ref="A29:G29"/>
  </mergeCells>
  <pageMargins left="0.7" right="0.7" top="0.78740157499999996" bottom="0.78740157499999996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2023-02-15T16:07:27Z</cp:lastPrinted>
  <dcterms:created xsi:type="dcterms:W3CDTF">2022-11-25T13:16:02Z</dcterms:created>
  <dcterms:modified xsi:type="dcterms:W3CDTF">2025-02-08T10:33:30Z</dcterms:modified>
</cp:coreProperties>
</file>