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kupro\Desktop\iKAP2\VZ\ICT_vybavení_2\"/>
    </mc:Choice>
  </mc:AlternateContent>
  <xr:revisionPtr revIDLastSave="0" documentId="13_ncr:1_{B3FC0E2C-D8FE-461C-97D5-2AA61A407FD9}" xr6:coauthVersionLast="47" xr6:coauthVersionMax="47" xr10:uidLastSave="{00000000-0000-0000-0000-000000000000}"/>
  <bookViews>
    <workbookView xWindow="-108" yWindow="-108" windowWidth="23256" windowHeight="12576" xr2:uid="{00000000-000D-0000-FFFF-FFFF00000000}"/>
  </bookViews>
  <sheets>
    <sheet name="List1" sheetId="8"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8" l="1"/>
  <c r="H11" i="8"/>
  <c r="H12" i="8"/>
  <c r="H13" i="8"/>
  <c r="H14" i="8"/>
  <c r="H15" i="8"/>
  <c r="H16" i="8"/>
  <c r="H17" i="8"/>
  <c r="H18" i="8"/>
  <c r="H19" i="8"/>
  <c r="H20" i="8"/>
  <c r="H21" i="8"/>
  <c r="H22" i="8"/>
  <c r="H23" i="8"/>
  <c r="H24" i="8"/>
  <c r="H25" i="8"/>
  <c r="H26" i="8"/>
  <c r="H27" i="8"/>
  <c r="H28" i="8"/>
  <c r="H29" i="8"/>
  <c r="H30" i="8"/>
  <c r="H31" i="8"/>
  <c r="H32" i="8"/>
  <c r="H10" i="8"/>
</calcChain>
</file>

<file path=xl/sharedStrings.xml><?xml version="1.0" encoding="utf-8"?>
<sst xmlns="http://schemas.openxmlformats.org/spreadsheetml/2006/main" count="107" uniqueCount="85">
  <si>
    <t>Položka</t>
  </si>
  <si>
    <t>Název</t>
  </si>
  <si>
    <t>Technická specifikace</t>
  </si>
  <si>
    <t>Notebook</t>
  </si>
  <si>
    <t>Instalace interaktivní tabule</t>
  </si>
  <si>
    <t>Kabel HDMI a extender</t>
  </si>
  <si>
    <t>Repeater aktivní USB</t>
  </si>
  <si>
    <t>Kabel audio</t>
  </si>
  <si>
    <t>HDMI rozbočovač</t>
  </si>
  <si>
    <t>Kabel DisplayPort</t>
  </si>
  <si>
    <t>Kabel DP - HDMI</t>
  </si>
  <si>
    <t>Kabel HDMI</t>
  </si>
  <si>
    <t xml:space="preserve">USB repeater pro prodlužování USB kabelů, délka min. 5 m. Cena včetně dopravy, instalace.
</t>
  </si>
  <si>
    <t>Přenosný dataprojektor pro výuku</t>
  </si>
  <si>
    <t>Promítací plátno mobilní se stojanem</t>
  </si>
  <si>
    <t>Multifunkční zařízení pro intenzivní využití (laser)</t>
  </si>
  <si>
    <t xml:space="preserve">Vizualizer </t>
  </si>
  <si>
    <t>Projektor, DLP, WXGA, nativní rozlišení min. 1280x800, 16:9, svítivost min. 4000 ANSI Lum, kontrast min. 20000:1, lampa 240W (min. 6000 hod.), D-Sub, 2x HDMI, USB, repro 1x, hmotnost max. 2,3kg, kompatibilní s promítacím plátnem (položka níže).</t>
  </si>
  <si>
    <t>Mobilní projekční plátno vhodné pro digitální a zpětné projektory, základ na třech nohách, formát 16:9, matně bílé plátno, černé okraje, rozměr min. 2210 mm x 1250 mm, úhlopříčka min. 100", poměr stran 16:9, matně bílé plátno, černé okraje, světle šedé tělo, nastavitelná výška stativu, plátno pro přední projekci, kompatibilní s dataprojektorem (položka výše).</t>
  </si>
  <si>
    <t>Rozlišení min. 2.560x1.440; barevná bitová hloubka min. 10 Bit; uhlopříčka displeje min. 27".</t>
  </si>
  <si>
    <t>Wifi přípojný bod</t>
  </si>
  <si>
    <t>Multifunkční zařízení pro intenzivní využití (laser), možnost černobílého i barevného tisku a kopírování, A3, funkce skenování, rychlost černobílého tisku min. 25 str./min., tiskové rozlišení min. 1200 x 1200 DPI, duplex, displej, USB a LAN.</t>
  </si>
  <si>
    <t>Monitor pro grafickou práci s funkcí přesné kalibrace barev, součástí kalibrační snímač a modul; kontrastní poměr min. 1500:1, barevné podsvícení typu MG-LED, jas min. 400 cd/m2, min. barevná hloubka 10 Bit; Pokrytí min. 98 % barevného prostoru AdobeRGB a 98 % prostoru DCI-P; uhlopříčka displeje min. 24".</t>
  </si>
  <si>
    <t xml:space="preserve">Výkon CPU min. 14 000 bodu dle nezávislého testu cpubenchmark.net, min. 15.6" IPS matný 1920 × 1080, RAM min. 16GB DDR4, Graphics min. 4 GB, SSD min. 512 GB, podsvícená klávesnice, numerická klávesnice, webkamera, USB 3.2 Gen 1, USB-C, čtečka otisků prstů, WiFi 6, baterie min. 48 Wh, Hmotnost max. 2 kg, součástí OS Windows
</t>
  </si>
  <si>
    <t>Grafický monitor 1</t>
  </si>
  <si>
    <t>Grafický monitor 2</t>
  </si>
  <si>
    <t>PC stanice All In One</t>
  </si>
  <si>
    <t>Počítač, Výkon CPU min. 15 000 bodu dle nezávislého testu cpubenchmark.net, min 16 GB paměti RAM, min. 4 GB GPU, paměť grafické karty, min. 500 GB SSD, síťová karta - minimum 1 GBit, karta CPU pro akcelerovaný výkon jednotky GPU. součástí OS Windows</t>
  </si>
  <si>
    <t>PC sestava bez monitoru 1</t>
  </si>
  <si>
    <t>PC sestava bez monitoru 2</t>
  </si>
  <si>
    <t>PC sestava bez monitoru 3</t>
  </si>
  <si>
    <r>
      <rPr>
        <sz val="11"/>
        <color theme="1"/>
        <rFont val="Calibri"/>
        <family val="2"/>
        <charset val="238"/>
        <scheme val="minor"/>
      </rPr>
      <t>Počítač, Výkon CPU min. 18 000 bodu dle nezávislého testu cpubenchmark.net, RAM min. 16GB DDR5, SSD 512 GB, bez mechaniky, HDMI a DisplayPort, min. 3× USB 3.2, min. 3× USB 2.0, myš a klávesnice, součástí OS Windows</t>
    </r>
  </si>
  <si>
    <r>
      <rPr>
        <sz val="11"/>
        <color theme="1"/>
        <rFont val="Calibri"/>
        <family val="2"/>
        <charset val="238"/>
        <scheme val="minor"/>
      </rPr>
      <t>Počítač, Výkon CPU min. 1200 bodu dle nezávislého testu cpubenchmark.net, RAM min. 8GB DDR4, SSD 512 GB, DVD, Wi-Fi, VGA D-SUB, HDMI a DisplayPort, 2× USB 3.2, min. 4× USB 2.0, myš a klávesnice, součástí OS Windows</t>
    </r>
  </si>
  <si>
    <r>
      <t xml:space="preserve">All In One PC, min. 27" 1920 × 1080, </t>
    </r>
    <r>
      <rPr>
        <sz val="11"/>
        <color theme="1"/>
        <rFont val="Calibri"/>
        <family val="2"/>
        <charset val="238"/>
        <scheme val="minor"/>
      </rPr>
      <t xml:space="preserve"> Výkon CPU min. 11 000 bodu dle nezávislého testu cpubenchmark.net, RAM min. 8GB DDR4, SSD min. 512 GB, Bez mechaniky, Wi-Fi, HDMI, min. 2× USB 3.2, min. 2× USB 2.0, myš a klávesnice, součástí OS Windows</t>
    </r>
  </si>
  <si>
    <t>Monitor k PC</t>
  </si>
  <si>
    <t>Monitor k PC, velikost min. 27", rozlišení min. 4K, IPS, odezva max. 4 ms,  kontrast min. 1000:1, DisplayPort 1.2,HDMI 2.0, sluchátkový výstup, repro</t>
  </si>
  <si>
    <t xml:space="preserve">Kabel HDMI, min. 4K*2K @ 60Hz, min. 12.5m. Včetně HDMI extenderu pro zesílení signálu podporující přenos na min. 30 m, podpora rozlišení min. 4K*2K @ 60Hz, HDCP kompatibilní. Včetně HDMI kabelu min. 0,5 m, (M/M), min. rozlišení  4K*2K @ 60Hz. </t>
  </si>
  <si>
    <t xml:space="preserve">Audio kabel RCA (M/M), min. 12 m. 
</t>
  </si>
  <si>
    <t xml:space="preserve">1x2 HDMI rozbočovač, podpora 4K/UHD @ 60 Hz 4:2:0. EDID management, HDCP kompatibilní. Vestavěný audio embeder a de-embeder pro připojení externího zdroje zvuku (audio in) a zesilovače nebo aktivních reproduktorů (audio out). Zvuk z audio vstupu je možné směrovat zároveň na HDMI výstup a analogový audio výstup. </t>
  </si>
  <si>
    <t xml:space="preserve">Kabel DisplayPort (M/M), min. rozlišení 4K*2K@60Hz, 3 m. 
</t>
  </si>
  <si>
    <t xml:space="preserve">Kabel DP - HDMI, min. 2 m, FHD 1080p, min. rozlišení 1920*1080P@60Hz. 
</t>
  </si>
  <si>
    <t xml:space="preserve">Kabel HDMI (M/M), min. rozlišení 4K*2K@60Hz, 3 m, podpora ARC, HDCP, CEC. 
</t>
  </si>
  <si>
    <t>Software - autorský nástroj pro pedagogy</t>
  </si>
  <si>
    <t>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Školní licence min. pro 10 učitelů. Cena včetně instalace.</t>
  </si>
  <si>
    <t>Interaktivní komplet: tabule, projektor, úhlopříčka min. 220 cm, odolný rám, ovládání dotykem ruky i elektronickým perem, popis za sucha stíratelným fixem. Dotyková technologie založená na přesném a intuitivním ovládání. Multidotyk min. 4 současné dotyky a gesta. Odolný povrch s úpravou pro projekci obrazu bez odlesků. Dodávka včetně min. 2 popisovačů a nástroje pro mazání.</t>
  </si>
  <si>
    <t>Interaktivní komplet</t>
  </si>
  <si>
    <t>Dílčí část</t>
  </si>
  <si>
    <t>1a</t>
  </si>
  <si>
    <t>2a</t>
  </si>
  <si>
    <t>3a</t>
  </si>
  <si>
    <t>4a</t>
  </si>
  <si>
    <t>5a</t>
  </si>
  <si>
    <t>6a</t>
  </si>
  <si>
    <t>7a</t>
  </si>
  <si>
    <t>8a</t>
  </si>
  <si>
    <t>9a</t>
  </si>
  <si>
    <t>10a</t>
  </si>
  <si>
    <t>11a</t>
  </si>
  <si>
    <t>12a</t>
  </si>
  <si>
    <t>13a</t>
  </si>
  <si>
    <t>14a</t>
  </si>
  <si>
    <t>15a</t>
  </si>
  <si>
    <t>16a</t>
  </si>
  <si>
    <t>17a</t>
  </si>
  <si>
    <t>Příloha č. 2 - Specifikace poptávaného plnění</t>
  </si>
  <si>
    <t>Společné požadavky</t>
  </si>
  <si>
    <t>Pro veškeré vybavení je vyžadována bezplatná dopravu na místo určení.</t>
  </si>
  <si>
    <t>Jednotka</t>
  </si>
  <si>
    <t>ks</t>
  </si>
  <si>
    <t>14b</t>
  </si>
  <si>
    <t>14c</t>
  </si>
  <si>
    <t>14d</t>
  </si>
  <si>
    <t>14e</t>
  </si>
  <si>
    <t>14f</t>
  </si>
  <si>
    <t>17b</t>
  </si>
  <si>
    <t>Na veškeré dodávané vybavení je vyžadována záruka minimálně 24 měsíců (není-li v technické specifikaci uvedeno jinak). Veškeré vybavení je požadováno jako nové / nepoužité.</t>
  </si>
  <si>
    <t>Součástí nabídkové ceny je kompletní instalace, doprava, dodání systémové kabeláže, revize, měření a uvedení do provozu veškerého vybavení.</t>
  </si>
  <si>
    <t>Veškeré dodávané vybavení bude splňovat minimálně uvedené parametry. Je možné nabídnout vybavení s parametry, které jsou lepší, než uváděné hodnoty.</t>
  </si>
  <si>
    <t>Počet ks (jednotek) 
celkem</t>
  </si>
  <si>
    <t>Cena za jednotku bez DPH (v Kč)</t>
  </si>
  <si>
    <t>Cena celkem za všechny jednotky bez DPH (v Kč)</t>
  </si>
  <si>
    <t>Instalace interaktivní tabule položky 17a.</t>
  </si>
  <si>
    <t>Celkem</t>
  </si>
  <si>
    <t>Bezdrátový přístupový bod (AP), 802.11a/c, dvě rádia, optimalizace vyzařovacího diagramu pro montáž na stěnu nebo na strop, 2.4GHz a 5GHz, 6 optimalizovaných embedded antén - 3x3 MIMO, 2x RJ45</t>
  </si>
  <si>
    <t>Bezdrátová dokumentová kamera s flexibilním ramenem, s možností práce úplně bez kabelů - přenos obrazu přes Wifi, napájení z baterie, min. 10x zoom, LED osvětlení snímaného objektu, ruční a automatické ovládání ostření a jasu. Snímaná plocha min A4. Jednoduché ovládání vizualizéru prostřednictvím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</si>
</sst>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Kč&quot;"/>
  </numFmts>
  <fonts count="3"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33">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xf>
    <xf numFmtId="0" fontId="1" fillId="3" borderId="2" xfId="0" applyFont="1" applyFill="1" applyBorder="1" applyAlignment="1">
      <alignment vertical="top"/>
    </xf>
    <xf numFmtId="0" fontId="1" fillId="3" borderId="3" xfId="0" applyFont="1" applyFill="1" applyBorder="1"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1" fillId="0" borderId="1" xfId="0" applyFont="1" applyBorder="1" applyAlignment="1" applyProtection="1">
      <alignment vertical="center" wrapText="1"/>
      <protection locked="0"/>
    </xf>
    <xf numFmtId="0" fontId="1" fillId="0" borderId="1" xfId="0" applyFont="1" applyBorder="1" applyAlignment="1">
      <alignment horizontal="left" vertical="center" wrapText="1"/>
    </xf>
    <xf numFmtId="0" fontId="1" fillId="0" borderId="0" xfId="0" applyFont="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5" xfId="0" applyBorder="1" applyAlignment="1">
      <alignment horizontal="center" vertical="center"/>
    </xf>
    <xf numFmtId="0" fontId="0" fillId="0" borderId="6" xfId="0" applyBorder="1" applyAlignment="1">
      <alignment horizontal="center" vertical="center"/>
    </xf>
  </cellXfs>
  <cellStyles count="2">
    <cellStyle name="Čárka 2" xfId="1" xr:uid="{BB446F2C-FF52-4F3A-8286-152D43DE0236}"/>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9CF08-92E5-408B-AA26-3A9E3074C6D6}">
  <sheetPr>
    <pageSetUpPr fitToPage="1"/>
  </sheetPr>
  <dimension ref="A1:J33"/>
  <sheetViews>
    <sheetView tabSelected="1" topLeftCell="A16" zoomScaleNormal="100" workbookViewId="0">
      <selection activeCell="E17" sqref="E17"/>
    </sheetView>
  </sheetViews>
  <sheetFormatPr defaultRowHeight="14.4" x14ac:dyDescent="0.3"/>
  <cols>
    <col min="1" max="2" width="9.109375" customWidth="1"/>
    <col min="3" max="3" width="38.33203125" customWidth="1"/>
    <col min="4" max="4" width="8.6640625" bestFit="1" customWidth="1"/>
    <col min="5" max="5" width="68.5546875" customWidth="1"/>
    <col min="6" max="6" width="17.5546875" bestFit="1" customWidth="1"/>
    <col min="7" max="7" width="14.88671875" customWidth="1"/>
    <col min="8" max="8" width="13.109375" customWidth="1"/>
  </cols>
  <sheetData>
    <row r="1" spans="1:10" x14ac:dyDescent="0.3">
      <c r="A1" s="27" t="s">
        <v>64</v>
      </c>
      <c r="B1" s="27"/>
      <c r="C1" s="27"/>
      <c r="D1" s="27"/>
      <c r="E1" s="27"/>
      <c r="F1" s="27"/>
      <c r="G1" s="27"/>
      <c r="H1" s="27"/>
      <c r="I1" s="27"/>
      <c r="J1" s="27"/>
    </row>
    <row r="2" spans="1:10" x14ac:dyDescent="0.3">
      <c r="A2" s="10"/>
      <c r="B2" s="11"/>
      <c r="C2" s="11"/>
      <c r="D2" s="11"/>
      <c r="E2" s="12"/>
      <c r="F2" s="12"/>
      <c r="G2" s="12"/>
      <c r="H2" s="12"/>
      <c r="I2" s="12"/>
      <c r="J2" s="12"/>
    </row>
    <row r="3" spans="1:10" x14ac:dyDescent="0.3">
      <c r="A3" s="13" t="s">
        <v>65</v>
      </c>
      <c r="B3" s="14"/>
      <c r="C3" s="14"/>
      <c r="D3" s="14"/>
      <c r="E3" s="15"/>
      <c r="F3" s="15"/>
      <c r="G3" s="15"/>
      <c r="H3" s="15"/>
      <c r="I3" s="15"/>
      <c r="J3" s="16"/>
    </row>
    <row r="4" spans="1:10" x14ac:dyDescent="0.3">
      <c r="A4" s="28" t="s">
        <v>75</v>
      </c>
      <c r="B4" s="29"/>
      <c r="C4" s="29"/>
      <c r="D4" s="29"/>
      <c r="E4" s="29"/>
      <c r="F4" s="29"/>
      <c r="G4" s="29"/>
      <c r="H4" s="29"/>
      <c r="I4" s="29"/>
      <c r="J4" s="30"/>
    </row>
    <row r="5" spans="1:10" x14ac:dyDescent="0.3">
      <c r="A5" s="28" t="s">
        <v>66</v>
      </c>
      <c r="B5" s="29"/>
      <c r="C5" s="29"/>
      <c r="D5" s="29"/>
      <c r="E5" s="29"/>
      <c r="F5" s="29"/>
      <c r="G5" s="29"/>
      <c r="H5" s="29"/>
      <c r="I5" s="29"/>
      <c r="J5" s="30"/>
    </row>
    <row r="6" spans="1:10" x14ac:dyDescent="0.3">
      <c r="A6" s="17" t="s">
        <v>76</v>
      </c>
      <c r="B6" s="18"/>
      <c r="C6" s="18"/>
      <c r="D6" s="18"/>
      <c r="E6" s="18"/>
      <c r="F6" s="18"/>
      <c r="G6" s="18"/>
      <c r="H6" s="18"/>
      <c r="I6" s="18"/>
      <c r="J6" s="19"/>
    </row>
    <row r="7" spans="1:10" x14ac:dyDescent="0.3">
      <c r="A7" s="28" t="s">
        <v>77</v>
      </c>
      <c r="B7" s="29"/>
      <c r="C7" s="29"/>
      <c r="D7" s="29"/>
      <c r="E7" s="29"/>
      <c r="F7" s="29"/>
      <c r="G7" s="29"/>
      <c r="H7" s="29"/>
      <c r="I7" s="29"/>
      <c r="J7" s="30"/>
    </row>
    <row r="9" spans="1:10" ht="57.6" x14ac:dyDescent="0.3">
      <c r="A9" s="8" t="s">
        <v>46</v>
      </c>
      <c r="B9" s="8" t="s">
        <v>0</v>
      </c>
      <c r="C9" s="8" t="s">
        <v>1</v>
      </c>
      <c r="D9" s="8" t="s">
        <v>67</v>
      </c>
      <c r="E9" s="8" t="s">
        <v>2</v>
      </c>
      <c r="F9" s="9" t="s">
        <v>78</v>
      </c>
      <c r="G9" s="9" t="s">
        <v>79</v>
      </c>
      <c r="H9" s="9" t="s">
        <v>80</v>
      </c>
    </row>
    <row r="10" spans="1:10" ht="86.4" x14ac:dyDescent="0.3">
      <c r="A10" s="2">
        <v>1</v>
      </c>
      <c r="B10" s="2" t="s">
        <v>47</v>
      </c>
      <c r="C10" s="3" t="s">
        <v>3</v>
      </c>
      <c r="D10" s="20" t="s">
        <v>68</v>
      </c>
      <c r="E10" s="5" t="s">
        <v>23</v>
      </c>
      <c r="F10" s="2">
        <v>46</v>
      </c>
      <c r="G10" s="1"/>
      <c r="H10" s="22">
        <f>F10*G10</f>
        <v>0</v>
      </c>
    </row>
    <row r="11" spans="1:10" ht="57.6" x14ac:dyDescent="0.3">
      <c r="A11" s="2">
        <v>2</v>
      </c>
      <c r="B11" s="2" t="s">
        <v>48</v>
      </c>
      <c r="C11" s="6" t="s">
        <v>15</v>
      </c>
      <c r="D11" s="20" t="s">
        <v>68</v>
      </c>
      <c r="E11" s="5" t="s">
        <v>21</v>
      </c>
      <c r="F11" s="2">
        <v>6</v>
      </c>
      <c r="G11" s="1"/>
      <c r="H11" s="22">
        <f t="shared" ref="H11:H32" si="0">F11*G11</f>
        <v>0</v>
      </c>
    </row>
    <row r="12" spans="1:10" ht="28.8" x14ac:dyDescent="0.3">
      <c r="A12" s="2">
        <v>3</v>
      </c>
      <c r="B12" s="2" t="s">
        <v>49</v>
      </c>
      <c r="C12" s="6" t="s">
        <v>24</v>
      </c>
      <c r="D12" s="20" t="s">
        <v>68</v>
      </c>
      <c r="E12" s="5" t="s">
        <v>19</v>
      </c>
      <c r="F12" s="2">
        <v>9</v>
      </c>
      <c r="G12" s="1"/>
      <c r="H12" s="22">
        <f t="shared" si="0"/>
        <v>0</v>
      </c>
    </row>
    <row r="13" spans="1:10" ht="57.6" x14ac:dyDescent="0.3">
      <c r="A13" s="2">
        <v>4</v>
      </c>
      <c r="B13" s="2" t="s">
        <v>50</v>
      </c>
      <c r="C13" s="6" t="s">
        <v>25</v>
      </c>
      <c r="D13" s="20" t="s">
        <v>68</v>
      </c>
      <c r="E13" s="6" t="s">
        <v>22</v>
      </c>
      <c r="F13" s="2">
        <v>1</v>
      </c>
      <c r="G13" s="1"/>
      <c r="H13" s="22">
        <f t="shared" si="0"/>
        <v>0</v>
      </c>
    </row>
    <row r="14" spans="1:10" ht="57.6" x14ac:dyDescent="0.3">
      <c r="A14" s="2">
        <v>5</v>
      </c>
      <c r="B14" s="2" t="s">
        <v>51</v>
      </c>
      <c r="C14" s="6" t="s">
        <v>13</v>
      </c>
      <c r="D14" s="20" t="s">
        <v>68</v>
      </c>
      <c r="E14" s="5" t="s">
        <v>17</v>
      </c>
      <c r="F14" s="2">
        <v>2</v>
      </c>
      <c r="G14" s="1"/>
      <c r="H14" s="22">
        <f t="shared" si="0"/>
        <v>0</v>
      </c>
    </row>
    <row r="15" spans="1:10" ht="72" x14ac:dyDescent="0.3">
      <c r="A15" s="2">
        <v>6</v>
      </c>
      <c r="B15" s="2" t="s">
        <v>52</v>
      </c>
      <c r="C15" s="6" t="s">
        <v>14</v>
      </c>
      <c r="D15" s="20" t="s">
        <v>68</v>
      </c>
      <c r="E15" s="5" t="s">
        <v>18</v>
      </c>
      <c r="F15" s="2">
        <v>2</v>
      </c>
      <c r="G15" s="1"/>
      <c r="H15" s="22">
        <f t="shared" si="0"/>
        <v>0</v>
      </c>
    </row>
    <row r="16" spans="1:10" ht="72" x14ac:dyDescent="0.3">
      <c r="A16" s="2">
        <v>7</v>
      </c>
      <c r="B16" s="2" t="s">
        <v>53</v>
      </c>
      <c r="C16" s="4" t="s">
        <v>16</v>
      </c>
      <c r="D16" s="20" t="s">
        <v>68</v>
      </c>
      <c r="E16" s="25" t="s">
        <v>84</v>
      </c>
      <c r="F16" s="2">
        <v>1</v>
      </c>
      <c r="G16" s="1"/>
      <c r="H16" s="22">
        <f t="shared" si="0"/>
        <v>0</v>
      </c>
    </row>
    <row r="17" spans="1:8" ht="57.6" x14ac:dyDescent="0.3">
      <c r="A17" s="2">
        <v>8</v>
      </c>
      <c r="B17" s="2" t="s">
        <v>54</v>
      </c>
      <c r="C17" s="6" t="s">
        <v>28</v>
      </c>
      <c r="D17" s="20" t="s">
        <v>68</v>
      </c>
      <c r="E17" s="5" t="s">
        <v>27</v>
      </c>
      <c r="F17" s="2">
        <v>10</v>
      </c>
      <c r="G17" s="1"/>
      <c r="H17" s="22">
        <f t="shared" si="0"/>
        <v>0</v>
      </c>
    </row>
    <row r="18" spans="1:8" ht="43.2" x14ac:dyDescent="0.3">
      <c r="A18" s="2">
        <v>9</v>
      </c>
      <c r="B18" s="2" t="s">
        <v>55</v>
      </c>
      <c r="C18" s="7" t="s">
        <v>29</v>
      </c>
      <c r="D18" s="20" t="s">
        <v>68</v>
      </c>
      <c r="E18" s="5" t="s">
        <v>31</v>
      </c>
      <c r="F18" s="2">
        <v>18</v>
      </c>
      <c r="G18" s="1"/>
      <c r="H18" s="22">
        <f t="shared" si="0"/>
        <v>0</v>
      </c>
    </row>
    <row r="19" spans="1:8" ht="43.2" x14ac:dyDescent="0.3">
      <c r="A19" s="2">
        <v>10</v>
      </c>
      <c r="B19" s="2" t="s">
        <v>56</v>
      </c>
      <c r="C19" s="7" t="s">
        <v>30</v>
      </c>
      <c r="D19" s="20" t="s">
        <v>68</v>
      </c>
      <c r="E19" s="5" t="s">
        <v>32</v>
      </c>
      <c r="F19" s="2">
        <v>1</v>
      </c>
      <c r="G19" s="1"/>
      <c r="H19" s="22">
        <f t="shared" si="0"/>
        <v>0</v>
      </c>
    </row>
    <row r="20" spans="1:8" ht="57.6" x14ac:dyDescent="0.3">
      <c r="A20" s="2">
        <v>11</v>
      </c>
      <c r="B20" s="2" t="s">
        <v>57</v>
      </c>
      <c r="C20" s="7" t="s">
        <v>26</v>
      </c>
      <c r="D20" s="20" t="s">
        <v>68</v>
      </c>
      <c r="E20" s="5" t="s">
        <v>33</v>
      </c>
      <c r="F20" s="21">
        <v>16</v>
      </c>
      <c r="G20" s="1"/>
      <c r="H20" s="22">
        <f t="shared" si="0"/>
        <v>0</v>
      </c>
    </row>
    <row r="21" spans="1:8" ht="28.8" x14ac:dyDescent="0.3">
      <c r="A21" s="2">
        <v>12</v>
      </c>
      <c r="B21" s="2" t="s">
        <v>58</v>
      </c>
      <c r="C21" s="4" t="s">
        <v>34</v>
      </c>
      <c r="D21" s="20" t="s">
        <v>68</v>
      </c>
      <c r="E21" s="5" t="s">
        <v>35</v>
      </c>
      <c r="F21" s="2">
        <v>19</v>
      </c>
      <c r="G21" s="1"/>
      <c r="H21" s="22">
        <f t="shared" si="0"/>
        <v>0</v>
      </c>
    </row>
    <row r="22" spans="1:8" ht="43.2" x14ac:dyDescent="0.3">
      <c r="A22" s="2">
        <v>13</v>
      </c>
      <c r="B22" s="2" t="s">
        <v>59</v>
      </c>
      <c r="C22" s="3" t="s">
        <v>20</v>
      </c>
      <c r="D22" s="20" t="s">
        <v>68</v>
      </c>
      <c r="E22" s="26" t="s">
        <v>83</v>
      </c>
      <c r="F22" s="2">
        <v>4</v>
      </c>
      <c r="G22" s="1"/>
      <c r="H22" s="22">
        <f t="shared" si="0"/>
        <v>0</v>
      </c>
    </row>
    <row r="23" spans="1:8" ht="57.6" x14ac:dyDescent="0.3">
      <c r="A23" s="2">
        <v>14</v>
      </c>
      <c r="B23" s="2" t="s">
        <v>60</v>
      </c>
      <c r="C23" s="6" t="s">
        <v>5</v>
      </c>
      <c r="D23" s="20" t="s">
        <v>68</v>
      </c>
      <c r="E23" s="6" t="s">
        <v>36</v>
      </c>
      <c r="F23" s="21">
        <v>1</v>
      </c>
      <c r="G23" s="1"/>
      <c r="H23" s="22">
        <f t="shared" si="0"/>
        <v>0</v>
      </c>
    </row>
    <row r="24" spans="1:8" ht="43.2" x14ac:dyDescent="0.3">
      <c r="A24" s="2">
        <v>14</v>
      </c>
      <c r="B24" s="2" t="s">
        <v>69</v>
      </c>
      <c r="C24" s="6" t="s">
        <v>6</v>
      </c>
      <c r="D24" s="20" t="s">
        <v>68</v>
      </c>
      <c r="E24" s="6" t="s">
        <v>12</v>
      </c>
      <c r="F24" s="21">
        <v>1</v>
      </c>
      <c r="G24" s="1"/>
      <c r="H24" s="22">
        <f t="shared" si="0"/>
        <v>0</v>
      </c>
    </row>
    <row r="25" spans="1:8" ht="28.8" x14ac:dyDescent="0.3">
      <c r="A25" s="2">
        <v>14</v>
      </c>
      <c r="B25" s="2" t="s">
        <v>70</v>
      </c>
      <c r="C25" s="6" t="s">
        <v>7</v>
      </c>
      <c r="D25" s="20" t="s">
        <v>68</v>
      </c>
      <c r="E25" s="6" t="s">
        <v>37</v>
      </c>
      <c r="F25" s="21">
        <v>1</v>
      </c>
      <c r="G25" s="1"/>
      <c r="H25" s="22">
        <f t="shared" si="0"/>
        <v>0</v>
      </c>
    </row>
    <row r="26" spans="1:8" ht="28.8" x14ac:dyDescent="0.3">
      <c r="A26" s="2">
        <v>14</v>
      </c>
      <c r="B26" s="2" t="s">
        <v>71</v>
      </c>
      <c r="C26" s="6" t="s">
        <v>9</v>
      </c>
      <c r="D26" s="20" t="s">
        <v>68</v>
      </c>
      <c r="E26" s="6" t="s">
        <v>39</v>
      </c>
      <c r="F26" s="21">
        <v>1</v>
      </c>
      <c r="G26" s="1"/>
      <c r="H26" s="22">
        <f t="shared" si="0"/>
        <v>0</v>
      </c>
    </row>
    <row r="27" spans="1:8" ht="28.8" x14ac:dyDescent="0.3">
      <c r="A27" s="2">
        <v>14</v>
      </c>
      <c r="B27" s="2" t="s">
        <v>72</v>
      </c>
      <c r="C27" s="6" t="s">
        <v>10</v>
      </c>
      <c r="D27" s="20" t="s">
        <v>68</v>
      </c>
      <c r="E27" s="6" t="s">
        <v>40</v>
      </c>
      <c r="F27" s="21">
        <v>1</v>
      </c>
      <c r="G27" s="1"/>
      <c r="H27" s="22">
        <f t="shared" si="0"/>
        <v>0</v>
      </c>
    </row>
    <row r="28" spans="1:8" ht="28.8" x14ac:dyDescent="0.3">
      <c r="A28" s="2">
        <v>14</v>
      </c>
      <c r="B28" s="2" t="s">
        <v>73</v>
      </c>
      <c r="C28" s="6" t="s">
        <v>11</v>
      </c>
      <c r="D28" s="20" t="s">
        <v>68</v>
      </c>
      <c r="E28" s="6" t="s">
        <v>41</v>
      </c>
      <c r="F28" s="21">
        <v>1</v>
      </c>
      <c r="G28" s="1"/>
      <c r="H28" s="22">
        <f t="shared" si="0"/>
        <v>0</v>
      </c>
    </row>
    <row r="29" spans="1:8" ht="72" x14ac:dyDescent="0.3">
      <c r="A29" s="2">
        <v>15</v>
      </c>
      <c r="B29" s="2" t="s">
        <v>61</v>
      </c>
      <c r="C29" s="7" t="s">
        <v>8</v>
      </c>
      <c r="D29" s="20" t="s">
        <v>68</v>
      </c>
      <c r="E29" s="6" t="s">
        <v>38</v>
      </c>
      <c r="F29" s="21">
        <v>1</v>
      </c>
      <c r="G29" s="1"/>
      <c r="H29" s="22">
        <f t="shared" si="0"/>
        <v>0</v>
      </c>
    </row>
    <row r="30" spans="1:8" ht="127.2" customHeight="1" x14ac:dyDescent="0.3">
      <c r="A30" s="2">
        <v>16</v>
      </c>
      <c r="B30" s="2" t="s">
        <v>62</v>
      </c>
      <c r="C30" s="7" t="s">
        <v>42</v>
      </c>
      <c r="D30" s="20" t="s">
        <v>68</v>
      </c>
      <c r="E30" s="6" t="s">
        <v>43</v>
      </c>
      <c r="F30" s="21">
        <v>1</v>
      </c>
      <c r="G30" s="1"/>
      <c r="H30" s="22">
        <f t="shared" si="0"/>
        <v>0</v>
      </c>
    </row>
    <row r="31" spans="1:8" ht="90" customHeight="1" x14ac:dyDescent="0.3">
      <c r="A31" s="31">
        <v>17</v>
      </c>
      <c r="B31" s="2" t="s">
        <v>63</v>
      </c>
      <c r="C31" s="4" t="s">
        <v>45</v>
      </c>
      <c r="D31" s="20" t="s">
        <v>68</v>
      </c>
      <c r="E31" s="5" t="s">
        <v>44</v>
      </c>
      <c r="F31" s="2">
        <v>2</v>
      </c>
      <c r="G31" s="1"/>
      <c r="H31" s="22">
        <f t="shared" si="0"/>
        <v>0</v>
      </c>
    </row>
    <row r="32" spans="1:8" x14ac:dyDescent="0.3">
      <c r="A32" s="32"/>
      <c r="B32" s="2" t="s">
        <v>74</v>
      </c>
      <c r="C32" s="7" t="s">
        <v>4</v>
      </c>
      <c r="D32" s="20" t="s">
        <v>68</v>
      </c>
      <c r="E32" s="6" t="s">
        <v>81</v>
      </c>
      <c r="F32" s="21">
        <v>2</v>
      </c>
      <c r="G32" s="1"/>
      <c r="H32" s="22">
        <f t="shared" si="0"/>
        <v>0</v>
      </c>
    </row>
    <row r="33" spans="1:8" x14ac:dyDescent="0.3">
      <c r="A33" s="23" t="s">
        <v>82</v>
      </c>
      <c r="B33" s="1"/>
      <c r="C33" s="1"/>
      <c r="D33" s="1"/>
      <c r="E33" s="1"/>
      <c r="F33" s="1"/>
      <c r="G33" s="1"/>
      <c r="H33" s="24">
        <f>SUM(H10:H32)</f>
        <v>0</v>
      </c>
    </row>
  </sheetData>
  <mergeCells count="5">
    <mergeCell ref="A1:J1"/>
    <mergeCell ref="A4:J4"/>
    <mergeCell ref="A5:J5"/>
    <mergeCell ref="A7:J7"/>
    <mergeCell ref="A31:A32"/>
  </mergeCells>
  <pageMargins left="0.7" right="0.7" top="0.78740157499999996" bottom="0.78740157499999996"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Kuprová Kuprová</cp:lastModifiedBy>
  <cp:lastPrinted>2023-03-24T11:31:38Z</cp:lastPrinted>
  <dcterms:created xsi:type="dcterms:W3CDTF">2021-12-27T14:24:56Z</dcterms:created>
  <dcterms:modified xsi:type="dcterms:W3CDTF">2023-03-27T08:27:28Z</dcterms:modified>
</cp:coreProperties>
</file>