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4econsult.sharepoint.com/sites/Hrotovice-SpoleenskdmHrotovice-Zadvaczen/Sdilene dokumenty/Zadávací řízení/00_Priprava/"/>
    </mc:Choice>
  </mc:AlternateContent>
  <xr:revisionPtr revIDLastSave="4" documentId="8_{00FE3C7B-7B49-41EF-B40A-6B700302DB63}" xr6:coauthVersionLast="47" xr6:coauthVersionMax="47" xr10:uidLastSave="{6946AD1F-4D3D-4155-A9EE-64276150EAFE}"/>
  <workbookProtection lockStructure="1"/>
  <bookViews>
    <workbookView xWindow="-120" yWindow="-120" windowWidth="29040" windowHeight="15720" tabRatio="829" xr2:uid="{75DD671E-62C2-428E-A685-EE25CA56E50A}"/>
  </bookViews>
  <sheets>
    <sheet name="titulní strana" sheetId="11" r:id="rId1"/>
    <sheet name="identifikace Zhotovitele (1)" sheetId="2" r:id="rId2"/>
    <sheet name="identifikace Zhotovitele (&gt;1)" sheetId="14" r:id="rId3"/>
    <sheet name="úvodní prohlášení" sheetId="54" r:id="rId4"/>
    <sheet name="nabídková cena" sheetId="12" r:id="rId5"/>
    <sheet name="základní a profesní způsobilost" sheetId="16" r:id="rId6"/>
    <sheet name="referenční zakázky" sheetId="18" r:id="rId7"/>
    <sheet name="klíčový personál" sheetId="32" r:id="rId8"/>
    <sheet name="1 | vedoucí projektu" sheetId="55" r:id="rId9"/>
    <sheet name="2 | stavbyvedoucí" sheetId="56" r:id="rId10"/>
    <sheet name="3 | projektant zhotovitele" sheetId="57" r:id="rId11"/>
    <sheet name="4 | s. na elektro" sheetId="58" r:id="rId12"/>
    <sheet name="5 | s. na VZT" sheetId="59" r:id="rId13"/>
    <sheet name="Formuláře a další přílohy" sheetId="50" r:id="rId14"/>
    <sheet name="Formulář Seznam poddodavatelů" sheetId="51" r:id="rId15"/>
    <sheet name="ověřovací fáze" sheetId="30" r:id="rId16"/>
    <sheet name="zdroj dat (skrýt)" sheetId="17" state="hidden"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55" l="1"/>
  <c r="E57" i="55"/>
  <c r="E56" i="55"/>
  <c r="B5" i="59"/>
  <c r="A5" i="59"/>
  <c r="B5" i="58"/>
  <c r="A5" i="58"/>
  <c r="B5" i="57"/>
  <c r="A5" i="57"/>
  <c r="B5" i="56"/>
  <c r="A5" i="56"/>
  <c r="B5" i="55"/>
  <c r="A5" i="55"/>
  <c r="C30" i="32" l="1"/>
  <c r="C29" i="32"/>
  <c r="B7" i="59"/>
  <c r="F41" i="59"/>
  <c r="B41" i="59"/>
  <c r="F40" i="59"/>
  <c r="B40" i="59"/>
  <c r="B7" i="58"/>
  <c r="F46" i="57"/>
  <c r="C28" i="32"/>
  <c r="B44" i="57"/>
  <c r="B46" i="57" l="1"/>
  <c r="B7" i="57" l="1"/>
  <c r="F42" i="56"/>
  <c r="C27" i="32"/>
  <c r="B7" i="56"/>
  <c r="C26" i="32"/>
  <c r="B7" i="55"/>
  <c r="F41" i="58"/>
  <c r="B41" i="58"/>
  <c r="F40" i="58"/>
  <c r="B40" i="58"/>
  <c r="F42" i="57"/>
  <c r="B42" i="57"/>
  <c r="D58" i="55"/>
  <c r="B58" i="55"/>
  <c r="D57" i="55"/>
  <c r="B57" i="55"/>
  <c r="D56" i="55"/>
  <c r="F44" i="55"/>
  <c r="F43" i="55"/>
  <c r="A8" i="16" l="1"/>
  <c r="A6" i="50"/>
  <c r="D22" i="18" l="1"/>
  <c r="B22" i="18"/>
  <c r="B30" i="32" l="1"/>
  <c r="B29" i="32"/>
  <c r="B28" i="32"/>
  <c r="A30" i="32"/>
  <c r="A29" i="32"/>
  <c r="A28" i="32"/>
  <c r="A10" i="16" l="1"/>
  <c r="A9" i="16"/>
  <c r="C31" i="32" l="1"/>
  <c r="A26" i="32" l="1"/>
  <c r="B26" i="32"/>
  <c r="A27" i="32"/>
  <c r="B27" i="32"/>
  <c r="C5" i="12" l="1"/>
</calcChain>
</file>

<file path=xl/sharedStrings.xml><?xml version="1.0" encoding="utf-8"?>
<sst xmlns="http://schemas.openxmlformats.org/spreadsheetml/2006/main" count="611" uniqueCount="274">
  <si>
    <t>DOPIS NABÍDKY</t>
  </si>
  <si>
    <t>stavební práce</t>
  </si>
  <si>
    <t>ÚČEL A FORMA DOPISU NABÍDKY</t>
  </si>
  <si>
    <t>Dodavatel může předložit Dopis nabídky bez podpisu. Jeho autenticita a neporušitelnost bude zajištěna použitím elektronického nástroje.</t>
  </si>
  <si>
    <t>OBECNÉ POKYNY K VYPLNĚNÍ</t>
  </si>
  <si>
    <t>Dodavatel nesmí upravovat jiné než modře podbarvené buňky, pokud není výslovně stanoveno jinak.</t>
  </si>
  <si>
    <t>IDENTIFIKACE ZHOTOVITELE (JEDEN DODAVATEL PODÁVAJÍCÍ NABÍDKU)</t>
  </si>
  <si>
    <t>název</t>
  </si>
  <si>
    <t>sídlo</t>
  </si>
  <si>
    <t>IČO</t>
  </si>
  <si>
    <t>KONTAKT PRO ÚČELY ŘÍZENÍ</t>
  </si>
  <si>
    <t>kontaktní osoba</t>
  </si>
  <si>
    <t>telefon</t>
  </si>
  <si>
    <t>e-mail</t>
  </si>
  <si>
    <t>DALŠÍ POKYNY K VYPLNĚNÍ</t>
  </si>
  <si>
    <t>IDENTIFIKACE ZHOTOVITELE (VÍCE DODAVATELŮ PODÁVAJÍCÍCH SPOLEČNOU NABÍDKU)</t>
  </si>
  <si>
    <t xml:space="preserve"> </t>
  </si>
  <si>
    <t>jméno a příjmení kontaktní osoby</t>
  </si>
  <si>
    <t>č.</t>
  </si>
  <si>
    <t>VYSVĚTLIVKY</t>
  </si>
  <si>
    <t>Způsob výpočtu získaných bodů je stanoven v zadávací dokumentaci.</t>
  </si>
  <si>
    <t>1</t>
  </si>
  <si>
    <t>ZÁKLADNÍ ZPŮSOBILOST</t>
  </si>
  <si>
    <t>dodavatel čestně prohlašuje, že je způsobilý v rozsahu podle § 74 ZZVZ a je schopen předložit doklady podle § 75 ZZVZ</t>
  </si>
  <si>
    <t>PROFESNÍ ZPŮSOBILOST</t>
  </si>
  <si>
    <t>PODMÍNKY PRO PŘEDLOŽENÍ ÚDAJŮ K ZÁKLADNÍ A PROFESNÍ ZPŮSOBILOSTI</t>
  </si>
  <si>
    <t>TECHNICKÁ KVALIFIKACE - REFERENČNÍ ZAKÁZKY</t>
  </si>
  <si>
    <t>OBECNÉ PARAMETRY</t>
  </si>
  <si>
    <t>parametr</t>
  </si>
  <si>
    <t>pro každou níže uvedenou zakázku platí, že:</t>
  </si>
  <si>
    <t>1.1</t>
  </si>
  <si>
    <t>ZVLÁŠTNÍ PARAMETRY</t>
  </si>
  <si>
    <t>reakce dodavatele</t>
  </si>
  <si>
    <t>název zakázky</t>
  </si>
  <si>
    <t>název klienta</t>
  </si>
  <si>
    <t>e-mail a/nebo tel., případně URL, na kterém lze údaje ověřit</t>
  </si>
  <si>
    <t>2</t>
  </si>
  <si>
    <t>zakázka zahrnovala:</t>
  </si>
  <si>
    <t>[vyberte z rozevíracího seznamu]</t>
  </si>
  <si>
    <t>2.2</t>
  </si>
  <si>
    <t>Dodavatel nesmí nahradit seznam referenčních zakázek ani osvědčení klienta a realizaci referenční zakázky v nabídce čestným prohlášením.</t>
  </si>
  <si>
    <t>DEFINICE</t>
  </si>
  <si>
    <t>jméno a příjmení</t>
  </si>
  <si>
    <t>POPIS POZICE</t>
  </si>
  <si>
    <t>ODBORNOST</t>
  </si>
  <si>
    <t>dodavatel čestně prohlašuje, že daná osoba:</t>
  </si>
  <si>
    <t>OBECNÉ PARAMETRY ZKUŠENOSTÍ</t>
  </si>
  <si>
    <t>1.2</t>
  </si>
  <si>
    <t>dodavatel čestně prohlašuje, že pro každou níže uvedenou zakázku platí, že:</t>
  </si>
  <si>
    <t>ZVLÁŠTNÍ PARAMETRY ZKUŠENOSTÍ</t>
  </si>
  <si>
    <t>doklad potvrzující
zvláštní parametr</t>
  </si>
  <si>
    <t>jméno a příjmení
kontaktní osoby</t>
  </si>
  <si>
    <t>1.3</t>
  </si>
  <si>
    <t>dodavatel čestně prohlašuje, že zakázka zahrnovala:</t>
  </si>
  <si>
    <t>[doplňte název dokladu]</t>
  </si>
  <si>
    <t>2.1</t>
  </si>
  <si>
    <t>Dodavatel nesmí nahradit seznam klíčového personálu v nabídce čestným prohlášením.</t>
  </si>
  <si>
    <t>TECHNICKÁ KVALIFIKACE A HODNOCENÍ - KLÍČOVÝ PERSONÁL</t>
  </si>
  <si>
    <t>možný počet dílčích bodů</t>
  </si>
  <si>
    <t>hodnota</t>
  </si>
  <si>
    <t>dodavatel čestně prohlašuje, že:</t>
  </si>
  <si>
    <t>klient byl s účastí dané osoby na realizaci zakázky:</t>
  </si>
  <si>
    <t>NEJVYŠŠÍ MOŽNÝ POČET DÍLČÍCH BODŮ</t>
  </si>
  <si>
    <t>pozice</t>
  </si>
  <si>
    <t>celkem</t>
  </si>
  <si>
    <t>OVĚŘOVACÍ FÁZE</t>
  </si>
  <si>
    <t>dotčená část kvalifikace</t>
  </si>
  <si>
    <t>rozsah závazku jiné osoby</t>
  </si>
  <si>
    <t>PODMÍNKY PRO PŘEDLOŽENÍ FORMULÁŘE</t>
  </si>
  <si>
    <t>ano</t>
  </si>
  <si>
    <t>Vybraný dodavatel / Zhotovitel musí při plnění Smlouvy postupovat v souladu s takovými doklady a dokumenty, případně upravenými v souladu se Smlouvou.</t>
  </si>
  <si>
    <t>(a)</t>
  </si>
  <si>
    <t>(b)</t>
  </si>
  <si>
    <t>PODMÍNKY OVĚŘOVACÍ FÁZE</t>
  </si>
  <si>
    <t>Pokud se jedná o společnou nabídku více dodavatelů, dodavatelé tento list nevyplňují.</t>
  </si>
  <si>
    <t>Pokud se jedná o nabídku jednoho dodavatele, dodavatel tento list nevyplňuje.</t>
  </si>
  <si>
    <t>[doplňte specifikaci části kvalifikace, která je prostřednictvím jiné osoby prokazována]</t>
  </si>
  <si>
    <r>
      <t xml:space="preserve">Dodavatel </t>
    </r>
    <r>
      <rPr>
        <b/>
        <i/>
        <sz val="10"/>
        <color theme="1"/>
        <rFont val="Arial"/>
        <family val="2"/>
        <charset val="238"/>
      </rPr>
      <t>nemusí v nabídce předkládat žádné další doklady, dokumenty nebo údaje.</t>
    </r>
  </si>
  <si>
    <r>
      <t xml:space="preserve">Pokud k parametru uvedete zakázku, kterou dodavatel plnil </t>
    </r>
    <r>
      <rPr>
        <b/>
        <i/>
        <sz val="10"/>
        <color theme="1"/>
        <rFont val="Arial"/>
        <family val="2"/>
        <charset val="238"/>
      </rPr>
      <t>společně s jiným subjektem</t>
    </r>
    <r>
      <rPr>
        <i/>
        <sz val="10"/>
        <color theme="1"/>
        <rFont val="Arial"/>
        <family val="2"/>
        <charset val="238"/>
      </rPr>
      <t xml:space="preserve">, musel být parametr splněn v rámci </t>
    </r>
    <r>
      <rPr>
        <b/>
        <i/>
        <sz val="10"/>
        <color theme="1"/>
        <rFont val="Arial"/>
        <family val="2"/>
        <charset val="238"/>
      </rPr>
      <t>skutečného podílu</t>
    </r>
    <r>
      <rPr>
        <i/>
        <sz val="10"/>
        <color theme="1"/>
        <rFont val="Arial"/>
        <family val="2"/>
        <charset val="238"/>
      </rPr>
      <t xml:space="preserve"> dodavatele na realizaci takové zakázky.</t>
    </r>
  </si>
  <si>
    <t>otevřené řízení</t>
  </si>
  <si>
    <t>DOPLŇUJÍCÍ ÚDAJE K NABÍDKOVÉ CENĚ</t>
  </si>
  <si>
    <r>
      <t xml:space="preserve">Všechny částky jsou uvedeny </t>
    </r>
    <r>
      <rPr>
        <b/>
        <i/>
        <sz val="10"/>
        <color theme="1"/>
        <rFont val="Arial"/>
        <family val="2"/>
        <charset val="238"/>
      </rPr>
      <t>v Kč bez DPH</t>
    </r>
    <r>
      <rPr>
        <i/>
        <sz val="10"/>
        <color theme="1"/>
        <rFont val="Arial"/>
        <family val="2"/>
        <charset val="238"/>
      </rPr>
      <t xml:space="preserve"> a </t>
    </r>
    <r>
      <rPr>
        <b/>
        <i/>
        <sz val="10"/>
        <color theme="1"/>
        <rFont val="Arial"/>
        <family val="2"/>
        <charset val="238"/>
      </rPr>
      <t>zaokrouhleny na 2 desetinná místa</t>
    </r>
    <r>
      <rPr>
        <i/>
        <sz val="10"/>
        <color theme="1"/>
        <rFont val="Arial"/>
        <family val="2"/>
        <charset val="238"/>
      </rPr>
      <t>.</t>
    </r>
  </si>
  <si>
    <t>3</t>
  </si>
  <si>
    <t>4</t>
  </si>
  <si>
    <r>
      <t xml:space="preserve">Na </t>
    </r>
    <r>
      <rPr>
        <b/>
        <i/>
        <sz val="10"/>
        <rFont val="Arial"/>
        <family val="2"/>
        <charset val="238"/>
      </rPr>
      <t>každou</t>
    </r>
    <r>
      <rPr>
        <i/>
        <sz val="10"/>
        <rFont val="Arial"/>
        <family val="2"/>
        <charset val="238"/>
      </rPr>
      <t xml:space="preserve"> pozici můžete navrhnout </t>
    </r>
    <r>
      <rPr>
        <b/>
        <i/>
        <sz val="10"/>
        <rFont val="Arial"/>
        <family val="2"/>
        <charset val="238"/>
      </rPr>
      <t>pouze 1 osobu</t>
    </r>
    <r>
      <rPr>
        <i/>
        <sz val="10"/>
        <rFont val="Arial"/>
        <family val="2"/>
        <charset val="238"/>
      </rPr>
      <t>.</t>
    </r>
  </si>
  <si>
    <t>Obsahová náplň pozic je uvedena na samostatných listech jednotlivých pozic.</t>
  </si>
  <si>
    <t>Součástí seznamu klíčového personálu jsou i samostatné listy jednotlivých pozic.</t>
  </si>
  <si>
    <t>Níže je uveden přehled možných počtů dílčích bodů, které můžete získat v kritériu "Zkušenosti klíčového personálu". Podrobnosti jsou uvedeny na listech jednotlivých pozic.</t>
  </si>
  <si>
    <t xml:space="preserve">
je rodilým mluvčím českého nebo slovenského jazyka, nebo má znalost některého z uvedených jazyků min. na úrovni B2 podle Společného evropského referenčního rámce
</t>
  </si>
  <si>
    <t xml:space="preserve">
má zkušenosti spočívající v účasti na realizaci níže uvedených zakázek splňujících níže uvedené obecné a zvláštní parametry
</t>
  </si>
  <si>
    <r>
      <t xml:space="preserve">Ke zvláštnímu parametru níže můžete uvést </t>
    </r>
    <r>
      <rPr>
        <b/>
        <i/>
        <sz val="10"/>
        <rFont val="Arial"/>
        <family val="2"/>
        <charset val="238"/>
      </rPr>
      <t>pouze zakázku</t>
    </r>
    <r>
      <rPr>
        <i/>
        <sz val="10"/>
        <rFont val="Arial"/>
        <family val="2"/>
        <charset val="238"/>
      </rPr>
      <t xml:space="preserve">, která zároveň splňuje </t>
    </r>
    <r>
      <rPr>
        <b/>
        <i/>
        <sz val="10"/>
        <rFont val="Arial"/>
        <family val="2"/>
        <charset val="238"/>
      </rPr>
      <t>všechny obecné parametry</t>
    </r>
    <r>
      <rPr>
        <i/>
        <sz val="10"/>
        <rFont val="Arial"/>
        <family val="2"/>
        <charset val="238"/>
      </rPr>
      <t>.</t>
    </r>
  </si>
  <si>
    <r>
      <t xml:space="preserve">Ke každému </t>
    </r>
    <r>
      <rPr>
        <b/>
        <i/>
        <sz val="10"/>
        <rFont val="Arial"/>
        <family val="2"/>
        <charset val="238"/>
      </rPr>
      <t>oranžovému parametru</t>
    </r>
    <r>
      <rPr>
        <i/>
        <sz val="10"/>
        <rFont val="Arial"/>
        <family val="2"/>
        <charset val="238"/>
      </rPr>
      <t xml:space="preserve"> musíte uvést </t>
    </r>
    <r>
      <rPr>
        <b/>
        <i/>
        <sz val="10"/>
        <rFont val="Arial"/>
        <family val="2"/>
        <charset val="238"/>
      </rPr>
      <t>1 zakázku</t>
    </r>
    <r>
      <rPr>
        <i/>
        <sz val="10"/>
        <rFont val="Arial"/>
        <family val="2"/>
        <charset val="238"/>
      </rPr>
      <t xml:space="preserve"> pro účely </t>
    </r>
    <r>
      <rPr>
        <b/>
        <i/>
        <sz val="10"/>
        <rFont val="Arial"/>
        <family val="2"/>
        <charset val="238"/>
      </rPr>
      <t>prokázání splnění podmínek kvalifikace</t>
    </r>
    <r>
      <rPr>
        <i/>
        <sz val="10"/>
        <rFont val="Arial"/>
        <family val="2"/>
        <charset val="238"/>
      </rPr>
      <t>.</t>
    </r>
  </si>
  <si>
    <t>3.1a</t>
  </si>
  <si>
    <t>3.1b</t>
  </si>
  <si>
    <t>3.1c</t>
  </si>
  <si>
    <t>4.1a</t>
  </si>
  <si>
    <t>4.1b</t>
  </si>
  <si>
    <t>4.1c</t>
  </si>
  <si>
    <r>
      <t xml:space="preserve">údaje a alespoň prosté kopie </t>
    </r>
    <r>
      <rPr>
        <b/>
        <sz val="10"/>
        <color theme="1"/>
        <rFont val="Arial"/>
        <family val="2"/>
        <charset val="238"/>
      </rPr>
      <t>dokladů o skutečném majiteli účastníka</t>
    </r>
    <r>
      <rPr>
        <sz val="10"/>
        <color theme="1"/>
        <rFont val="Arial"/>
        <family val="2"/>
        <charset val="238"/>
      </rPr>
      <t xml:space="preserve">, pokud je zahraniční právnickou osobou
</t>
    </r>
  </si>
  <si>
    <r>
      <t xml:space="preserve">Dodavatel musí na každém listu vyplnit </t>
    </r>
    <r>
      <rPr>
        <b/>
        <i/>
        <sz val="10"/>
        <color theme="1"/>
        <rFont val="Arial"/>
        <family val="2"/>
        <charset val="238"/>
      </rPr>
      <t>všechny modře podbarvené buňky</t>
    </r>
    <r>
      <rPr>
        <i/>
        <sz val="10"/>
        <color theme="1"/>
        <rFont val="Arial"/>
        <family val="2"/>
        <charset val="238"/>
      </rPr>
      <t>, pokud není výslovně stanoveno jinak.</t>
    </r>
  </si>
  <si>
    <t>dodavatel je malý či střední podnik</t>
  </si>
  <si>
    <t>společník je malý či střední podnik</t>
  </si>
  <si>
    <t>Pokud je počet dodavatelů podávajících společnou nabídku menší než 3, dodavatelé mohou dotčené řádky odstranit.</t>
  </si>
  <si>
    <t>Pokud je počet dodavatelů podávajících společnou nabídku větší než 3, dodavatelé mohou kopírovat dotčené řádky podle potřeby.</t>
  </si>
  <si>
    <t>zabezpečuje odborné vedení provádění Díla</t>
  </si>
  <si>
    <r>
      <t>"</t>
    </r>
    <r>
      <rPr>
        <b/>
        <i/>
        <sz val="10"/>
        <color theme="1"/>
        <rFont val="Arial"/>
        <family val="2"/>
        <charset val="238"/>
      </rPr>
      <t>CZ-CC</t>
    </r>
    <r>
      <rPr>
        <i/>
        <sz val="10"/>
        <color theme="1"/>
        <rFont val="Arial"/>
        <family val="2"/>
        <charset val="238"/>
      </rPr>
      <t>" je Klasifikace stavebních děl CZ-CC účinná od 1. 1. 2019, která je dostupná na: https://www.czso.cz/csu/czso/klasifikace_stavebnich_del_cz_cc_platna_od_1_1_2019.</t>
    </r>
  </si>
  <si>
    <t>plně spokojen (neměl výhrady, nebo měl jen drobné výhrady)</t>
  </si>
  <si>
    <t>spíše spokojen (měl i podstatnější výhrady, ale nebyl nespokojen)</t>
  </si>
  <si>
    <t>e-mail a/nebo tel., případně URL, na kterém lze údaje ověřit</t>
  </si>
  <si>
    <r>
      <t xml:space="preserve">Počet dílčích bodů se rovná </t>
    </r>
    <r>
      <rPr>
        <b/>
        <i/>
        <sz val="10"/>
        <rFont val="Arial"/>
        <family val="2"/>
        <charset val="238"/>
      </rPr>
      <t>aritmetickému průměru hodnot spokojenosti</t>
    </r>
    <r>
      <rPr>
        <i/>
        <sz val="10"/>
        <rFont val="Arial"/>
        <family val="2"/>
        <charset val="238"/>
      </rPr>
      <t xml:space="preserve"> zaokrouhlenému na 2 desetinná místa (tedy </t>
    </r>
    <r>
      <rPr>
        <b/>
        <i/>
        <sz val="10"/>
        <rFont val="Arial"/>
        <family val="2"/>
        <charset val="238"/>
      </rPr>
      <t>nikoli jejich součtu)</t>
    </r>
    <r>
      <rPr>
        <i/>
        <sz val="10"/>
        <rFont val="Arial"/>
        <family val="2"/>
        <charset val="238"/>
      </rPr>
      <t xml:space="preserve">. Hodnota spokojenosti je dána možností, kterou vyberete </t>
    </r>
    <r>
      <rPr>
        <b/>
        <i/>
        <sz val="10"/>
        <rFont val="Arial"/>
        <family val="2"/>
        <charset val="238"/>
      </rPr>
      <t>ve sloupci "reakce dodavatele"</t>
    </r>
    <r>
      <rPr>
        <i/>
        <sz val="10"/>
        <rFont val="Arial"/>
        <family val="2"/>
        <charset val="238"/>
      </rPr>
      <t>.</t>
    </r>
  </si>
  <si>
    <r>
      <t xml:space="preserve">Pokud u zakázky, kterou jste uvedli ke zvláštnímu parametru, </t>
    </r>
    <r>
      <rPr>
        <b/>
        <i/>
        <sz val="10"/>
        <rFont val="Arial"/>
        <family val="2"/>
        <charset val="238"/>
      </rPr>
      <t>nevyberete žádnou možnost</t>
    </r>
    <r>
      <rPr>
        <i/>
        <sz val="10"/>
        <rFont val="Arial"/>
        <family val="2"/>
        <charset val="238"/>
      </rPr>
      <t xml:space="preserve">, bude u ní při výpočtu dílčích bodů použita </t>
    </r>
    <r>
      <rPr>
        <b/>
        <i/>
        <sz val="10"/>
        <rFont val="Arial"/>
        <family val="2"/>
        <charset val="238"/>
      </rPr>
      <t>hodnota "0"</t>
    </r>
    <r>
      <rPr>
        <i/>
        <sz val="10"/>
        <rFont val="Arial"/>
        <family val="2"/>
        <charset val="238"/>
      </rPr>
      <t>.</t>
    </r>
  </si>
  <si>
    <r>
      <t xml:space="preserve">Nejvyšší možný počet dílčích bodů (nejvyšší možný </t>
    </r>
    <r>
      <rPr>
        <b/>
        <i/>
        <sz val="10"/>
        <rFont val="Arial"/>
        <family val="2"/>
        <charset val="238"/>
      </rPr>
      <t>aritmetický průměr</t>
    </r>
    <r>
      <rPr>
        <i/>
        <sz val="10"/>
        <rFont val="Arial"/>
        <family val="2"/>
        <charset val="238"/>
      </rPr>
      <t>) je "</t>
    </r>
    <r>
      <rPr>
        <b/>
        <i/>
        <sz val="10"/>
        <rFont val="Arial"/>
        <family val="2"/>
        <charset val="238"/>
      </rPr>
      <t>2</t>
    </r>
    <r>
      <rPr>
        <i/>
        <sz val="10"/>
        <rFont val="Arial"/>
        <family val="2"/>
        <charset val="238"/>
      </rPr>
      <t>".</t>
    </r>
  </si>
  <si>
    <t>SPOKOJENOST KLIENTA S ÚČASTÍ DANÉ OSOBY NA REALIZACI ZAKÁZKY</t>
  </si>
  <si>
    <t>druh zakázky</t>
  </si>
  <si>
    <t>režim zakázky</t>
  </si>
  <si>
    <t>druh řízení</t>
  </si>
  <si>
    <r>
      <t xml:space="preserve">Z důvodu usnadnění hodnocení nabídek a posouzení podmínek účasti zadavatel doporučuje, aby účastník předložil Dopis nabídky </t>
    </r>
    <r>
      <rPr>
        <b/>
        <i/>
        <sz val="10"/>
        <color theme="1"/>
        <rFont val="Arial"/>
        <family val="2"/>
        <charset val="238"/>
      </rPr>
      <t>ve formátu *.xlsx</t>
    </r>
    <r>
      <rPr>
        <i/>
        <sz val="10"/>
        <color theme="1"/>
        <rFont val="Arial"/>
        <family val="2"/>
        <charset val="238"/>
      </rPr>
      <t>.</t>
    </r>
  </si>
  <si>
    <t>2.1a</t>
  </si>
  <si>
    <t>2.1b</t>
  </si>
  <si>
    <t>konečná cena Realizace (Kč bez DPH)</t>
  </si>
  <si>
    <t>datum dokončení / splnění param.</t>
  </si>
  <si>
    <t>PODMÍNKY PRO PŘEDLOŽENÍ ÚDAJŮ KE KLÍČOVÉMU PERSONÁLU</t>
  </si>
  <si>
    <t>PODMÍNKY PRO PŘEDLOŽENÍ ÚDAJŮ K REFEREČNÍM ZAKÁZKÁM</t>
  </si>
  <si>
    <t>doklad potvrzující
spokojenost</t>
  </si>
  <si>
    <t>možný počet dílčích bodů
(nejvyšší možný aritm. průměr)</t>
  </si>
  <si>
    <t>DALŠÍ PŘÍLOHY, KTERÉ MUSÍ BÝT PŘILOŽENY K DOPISU NABÍDKY</t>
  </si>
  <si>
    <t>FORMULÁŘE</t>
  </si>
  <si>
    <t>FORMULÁŘE, KTERÉ JSOU SOUČÁSTÍ DOPISU NABÍDKY</t>
  </si>
  <si>
    <t>PODMÍNKY PRO PŘEDLOŽENÍ FORMULÁŘŮ A DALŠÍCH PŘÍLOH</t>
  </si>
  <si>
    <t>Zadavatel doporučuje, aby dodavatel předložil další přílohy, které jsou k Dopisu nabídky přiloženy samostatně, ve formátu *.pdf.</t>
  </si>
  <si>
    <t>Dodavatel, jehož nabídka byla vyhodnocena jako ekonomicky nejvýhodnější, se musí na výzvu zadavatele účastnit ověřovací fáze.</t>
  </si>
  <si>
    <t>IDENTIFIKACE ZAKÁZKY A ŘÍZENÍ</t>
  </si>
  <si>
    <t>ODPOVĚDNOST ZA PLNĚNÍ ZAKÁZKY</t>
  </si>
  <si>
    <r>
      <t xml:space="preserve">Všichni dodavatelé, kteří společně podali tuto nabídku, </t>
    </r>
    <r>
      <rPr>
        <b/>
        <sz val="10"/>
        <color theme="1"/>
        <rFont val="Arial"/>
        <family val="2"/>
        <charset val="238"/>
      </rPr>
      <t>nesou společnou a nerozdílnou odpovědnost</t>
    </r>
    <r>
      <rPr>
        <sz val="10"/>
        <color theme="1"/>
        <rFont val="Arial"/>
        <family val="2"/>
        <charset val="238"/>
      </rPr>
      <t xml:space="preserve"> za plnění zakázky.</t>
    </r>
  </si>
  <si>
    <t>aktivně se podílí na plnění zakázky</t>
  </si>
  <si>
    <t>[doplňte specifikaci plnění určeného k plnění zakázky, nebo věcí, k jejichž poskytnutí se jiná osoba zavázala podle § 83 odst. 1 písm. d) a odst. 2 ZZVZ]</t>
  </si>
  <si>
    <t>Dodavatelé na žádost zadavatele předloží doklad, ze kterého jednoznačně vyplývá uvedená skutečnost, např. smlouvu o společnosti.</t>
  </si>
  <si>
    <t>Dodavatel nemusí takové doklady předkládat v nabídce, zadavatel však může v průběhu řízení požádat o jejich předložení.</t>
  </si>
  <si>
    <r>
      <rPr>
        <b/>
        <i/>
        <sz val="10"/>
        <rFont val="Arial"/>
        <family val="2"/>
        <charset val="238"/>
      </rPr>
      <t>Na žádost</t>
    </r>
    <r>
      <rPr>
        <i/>
        <sz val="10"/>
        <rFont val="Arial"/>
        <family val="2"/>
        <charset val="238"/>
      </rPr>
      <t xml:space="preserve"> zadavatele musíte předložit </t>
    </r>
    <r>
      <rPr>
        <b/>
        <i/>
        <sz val="10"/>
        <rFont val="Arial"/>
        <family val="2"/>
        <charset val="238"/>
      </rPr>
      <t>hodnověrný doklad</t>
    </r>
    <r>
      <rPr>
        <i/>
        <sz val="10"/>
        <rFont val="Arial"/>
        <family val="2"/>
        <charset val="238"/>
      </rPr>
      <t xml:space="preserve">, např. referenční list, předávací protokol apod., který </t>
    </r>
    <r>
      <rPr>
        <b/>
        <i/>
        <sz val="10"/>
        <rFont val="Arial"/>
        <family val="2"/>
        <charset val="238"/>
      </rPr>
      <t>jednoznačně potvrzuje</t>
    </r>
    <r>
      <rPr>
        <i/>
        <sz val="10"/>
        <rFont val="Arial"/>
        <family val="2"/>
        <charset val="238"/>
      </rPr>
      <t xml:space="preserve"> splnění obecných parametrů (volba konkrétního dokladu je na dodavateli).</t>
    </r>
  </si>
  <si>
    <r>
      <t xml:space="preserve">Ke každému parametru identifikujte </t>
    </r>
    <r>
      <rPr>
        <b/>
        <i/>
        <sz val="10"/>
        <rFont val="Arial"/>
        <family val="2"/>
        <charset val="238"/>
      </rPr>
      <t>hodnověrný doklad</t>
    </r>
    <r>
      <rPr>
        <i/>
        <sz val="10"/>
        <rFont val="Arial"/>
        <family val="2"/>
        <charset val="238"/>
      </rPr>
      <t xml:space="preserve">, např. referenční list, předávací protokol apod., který </t>
    </r>
    <r>
      <rPr>
        <b/>
        <i/>
        <sz val="10"/>
        <rFont val="Arial"/>
        <family val="2"/>
        <charset val="238"/>
      </rPr>
      <t>jednoznačně potvrzuje</t>
    </r>
    <r>
      <rPr>
        <i/>
        <sz val="10"/>
        <rFont val="Arial"/>
        <family val="2"/>
        <charset val="238"/>
      </rPr>
      <t xml:space="preserve"> splnění parametru (volba konkrétního dokladu je u oranžových i zelených parametrů na dodavateli). </t>
    </r>
    <r>
      <rPr>
        <b/>
        <i/>
        <sz val="10"/>
        <rFont val="Arial"/>
        <family val="2"/>
        <charset val="238"/>
      </rPr>
      <t>Na žádost</t>
    </r>
    <r>
      <rPr>
        <i/>
        <sz val="10"/>
        <rFont val="Arial"/>
        <family val="2"/>
        <charset val="238"/>
      </rPr>
      <t xml:space="preserve"> zadavatele musíte takový doklad předložit.</t>
    </r>
  </si>
  <si>
    <r>
      <t xml:space="preserve">Ke každé uvedené zakázce identifikujte </t>
    </r>
    <r>
      <rPr>
        <b/>
        <i/>
        <sz val="10"/>
        <rFont val="Arial"/>
        <family val="2"/>
        <charset val="238"/>
      </rPr>
      <t>hodnověrný doklad</t>
    </r>
    <r>
      <rPr>
        <i/>
        <sz val="10"/>
        <rFont val="Arial"/>
        <family val="2"/>
        <charset val="238"/>
      </rPr>
      <t xml:space="preserve">, např. referenční list, prohlášení klienta apod., který bude </t>
    </r>
    <r>
      <rPr>
        <b/>
        <i/>
        <sz val="10"/>
        <rFont val="Arial"/>
        <family val="2"/>
        <charset val="238"/>
      </rPr>
      <t>jednoznačně potvrzovat</t>
    </r>
    <r>
      <rPr>
        <i/>
        <sz val="10"/>
        <rFont val="Arial"/>
        <family val="2"/>
        <charset val="238"/>
      </rPr>
      <t xml:space="preserve"> deklarovanou spokojenost (volba konkrétního dokladu je na dodavateli, musí však prokazovat </t>
    </r>
    <r>
      <rPr>
        <b/>
        <i/>
        <sz val="10"/>
        <rFont val="Arial"/>
        <family val="2"/>
        <charset val="238"/>
      </rPr>
      <t>skutečně spokojenost s účastí dané osoby</t>
    </r>
    <r>
      <rPr>
        <i/>
        <sz val="10"/>
        <rFont val="Arial"/>
        <family val="2"/>
        <charset val="238"/>
      </rPr>
      <t xml:space="preserve">, nikoli např. pouze s účastí dodavatele jako celku). </t>
    </r>
    <r>
      <rPr>
        <b/>
        <i/>
        <sz val="10"/>
        <rFont val="Arial"/>
        <family val="2"/>
        <charset val="238"/>
      </rPr>
      <t>Na žádost</t>
    </r>
    <r>
      <rPr>
        <i/>
        <sz val="10"/>
        <rFont val="Arial"/>
        <family val="2"/>
        <charset val="238"/>
      </rPr>
      <t xml:space="preserve"> zadavatele musíte takový doklad předložit.</t>
    </r>
  </si>
  <si>
    <t>Na všech listech mají níže uvedené pojmy následující význam:</t>
  </si>
  <si>
    <t>název dodavatele</t>
  </si>
  <si>
    <r>
      <rPr>
        <b/>
        <i/>
        <sz val="10"/>
        <color theme="1"/>
        <rFont val="Arial"/>
        <family val="2"/>
        <charset val="238"/>
      </rPr>
      <t>Název dodavatele</t>
    </r>
    <r>
      <rPr>
        <i/>
        <sz val="10"/>
        <color theme="1"/>
        <rFont val="Arial"/>
        <family val="2"/>
        <charset val="238"/>
      </rPr>
      <t xml:space="preserve"> musíte vyplnit pouze v případě, že je odlišný od dodavatele podávajícího nabídku (např. pokud se jedná o referenční zakázku pouze jednoho ze společníků nebo referenční zakázku jiné osoby).</t>
    </r>
  </si>
  <si>
    <t xml:space="preserve">
daná osoba měla při realizaci zakázky obdobnou odpovědnost a vykonávala obdobné činnosti jako je uvedeno v popisu pozice výše a zároveň se přímo podílela na činnostech podle níže zvolených zvláštních parametrů
</t>
  </si>
  <si>
    <t>Případné částky v cizí měně musí dodavatel převést na Kč podle kurzu devizového trhu vydaného Českou národní bankou ke dni zahájení řízení.</t>
  </si>
  <si>
    <t>Společník 1 (vedoucí společník)</t>
  </si>
  <si>
    <t>Společník 2</t>
  </si>
  <si>
    <t>Společník 3</t>
  </si>
  <si>
    <t>ne</t>
  </si>
  <si>
    <t>ano, možnost (a)</t>
  </si>
  <si>
    <t>ano, možnost (b)</t>
  </si>
  <si>
    <t>ano, možnost (c)</t>
  </si>
  <si>
    <t>ano, možnost (d)</t>
  </si>
  <si>
    <t>je odborným garantem odpovědným za provádění části Díla v rozsahu své oblasti</t>
  </si>
  <si>
    <t>POVINNÉ ÚDAJE, DOKLADY A DOKUMENTY</t>
  </si>
  <si>
    <t>popis upřesňujícího údaje</t>
  </si>
  <si>
    <t>upřesňující údaj</t>
  </si>
  <si>
    <t>DOPLŇUJÍCÍ ÚDAJE, DOKLADY A DOKUMENTY</t>
  </si>
  <si>
    <t xml:space="preserve">Zadavatel může požádat dodavatele, aby předložil:
</t>
  </si>
  <si>
    <t xml:space="preserve">NABÍDKOVÁ CENA </t>
  </si>
  <si>
    <t>Povinné, případně doporučené formáty příloh Dopisu nabídky jsou stanoveny na listu "formuláře".</t>
  </si>
  <si>
    <t>Dodavatel musí podat nabídku a prokázat splnění zadávacích podmínek předložením Dopisu nabídky zpracovaného v souladu s touto předlohou včetně stanovených formulářů.</t>
  </si>
  <si>
    <t>dodavatel čestně prohlašuje, že je:</t>
  </si>
  <si>
    <r>
      <t xml:space="preserve">
je držitelem osvědčení o autorizaci podle Autorizačního zákona pro obor </t>
    </r>
    <r>
      <rPr>
        <b/>
        <sz val="10"/>
        <color theme="1"/>
        <rFont val="Arial"/>
        <family val="2"/>
        <charset val="238"/>
      </rPr>
      <t>pozemní stavby</t>
    </r>
    <r>
      <rPr>
        <sz val="10"/>
        <color theme="1"/>
        <rFont val="Arial"/>
        <family val="2"/>
        <charset val="238"/>
      </rPr>
      <t xml:space="preserve"> nebo jiného obdobného dokladu vydaného podle právního řádu státu odlišného od České republiky
</t>
    </r>
  </si>
  <si>
    <r>
      <t xml:space="preserve">Dodavatel </t>
    </r>
    <r>
      <rPr>
        <b/>
        <i/>
        <sz val="10"/>
        <color theme="1"/>
        <rFont val="Arial"/>
        <family val="2"/>
        <charset val="238"/>
      </rPr>
      <t>musí být schopen</t>
    </r>
    <r>
      <rPr>
        <i/>
        <sz val="10"/>
        <color theme="1"/>
        <rFont val="Arial"/>
        <family val="2"/>
        <charset val="238"/>
      </rPr>
      <t xml:space="preserve"> předložit doklady prokazující splnění základní a profesní způsobilosti v souladu se ZZVZ.</t>
    </r>
  </si>
  <si>
    <r>
      <t xml:space="preserve">Dodavatel </t>
    </r>
    <r>
      <rPr>
        <b/>
        <i/>
        <sz val="10"/>
        <color theme="1"/>
        <rFont val="Arial"/>
        <family val="2"/>
        <charset val="238"/>
      </rPr>
      <t>nemusí takové doklady předkládat v nabídce</t>
    </r>
    <r>
      <rPr>
        <i/>
        <sz val="10"/>
        <color theme="1"/>
        <rFont val="Arial"/>
        <family val="2"/>
        <charset val="238"/>
      </rPr>
      <t>, zadavatel však může v průběhu řízení požádat o jejich předložení.</t>
    </r>
  </si>
  <si>
    <r>
      <t xml:space="preserve">Dodavatel </t>
    </r>
    <r>
      <rPr>
        <b/>
        <i/>
        <sz val="10"/>
        <color theme="1"/>
        <rFont val="Arial"/>
        <family val="2"/>
        <charset val="238"/>
      </rPr>
      <t>musí předložit</t>
    </r>
    <r>
      <rPr>
        <i/>
        <sz val="10"/>
        <color theme="1"/>
        <rFont val="Arial"/>
        <family val="2"/>
        <charset val="238"/>
      </rPr>
      <t xml:space="preserve"> předepsaný </t>
    </r>
    <r>
      <rPr>
        <b/>
        <i/>
        <sz val="10"/>
        <color theme="1"/>
        <rFont val="Arial"/>
        <family val="2"/>
        <charset val="238"/>
      </rPr>
      <t xml:space="preserve">seznam referenčních zakázek </t>
    </r>
    <r>
      <rPr>
        <i/>
        <sz val="10"/>
        <color theme="1"/>
        <rFont val="Arial"/>
        <family val="2"/>
        <charset val="238"/>
      </rPr>
      <t>s uvedením stanovených údajů a za dodržení výše stanovených podmínek.</t>
    </r>
  </si>
  <si>
    <r>
      <t xml:space="preserve">Dodavatel </t>
    </r>
    <r>
      <rPr>
        <b/>
        <i/>
        <sz val="10"/>
        <color theme="1"/>
        <rFont val="Arial"/>
        <family val="2"/>
        <charset val="238"/>
      </rPr>
      <t xml:space="preserve">musí předložit osvědčení klienta o realizaci referenční zakázky </t>
    </r>
    <r>
      <rPr>
        <i/>
        <sz val="10"/>
        <color theme="1"/>
        <rFont val="Arial"/>
        <family val="2"/>
        <charset val="238"/>
      </rPr>
      <t>uvedené v seznamu referenčních zakázek.</t>
    </r>
  </si>
  <si>
    <r>
      <t xml:space="preserve">Dodavatel </t>
    </r>
    <r>
      <rPr>
        <b/>
        <i/>
        <sz val="10"/>
        <color theme="1"/>
        <rFont val="Arial"/>
        <family val="2"/>
        <charset val="238"/>
      </rPr>
      <t xml:space="preserve">musí předložit </t>
    </r>
    <r>
      <rPr>
        <i/>
        <sz val="10"/>
        <color theme="1"/>
        <rFont val="Arial"/>
        <family val="2"/>
        <charset val="238"/>
      </rPr>
      <t xml:space="preserve">předepsaný </t>
    </r>
    <r>
      <rPr>
        <b/>
        <i/>
        <sz val="10"/>
        <color theme="1"/>
        <rFont val="Arial"/>
        <family val="2"/>
        <charset val="238"/>
      </rPr>
      <t xml:space="preserve">seznam klíčového personálu </t>
    </r>
    <r>
      <rPr>
        <i/>
        <sz val="10"/>
        <color theme="1"/>
        <rFont val="Arial"/>
        <family val="2"/>
        <charset val="238"/>
      </rPr>
      <t>s uvedením stanovených údajů a za dodržení stanovených podmínek.</t>
    </r>
  </si>
  <si>
    <t>Dodavatel musí předložit Formuláře a další přílohy, které jsou součástí Dopisu nabídky na dotčených listech.</t>
  </si>
  <si>
    <r>
      <t xml:space="preserve">Jedna osoba může zastávat </t>
    </r>
    <r>
      <rPr>
        <b/>
        <i/>
        <sz val="10"/>
        <rFont val="Arial"/>
        <family val="2"/>
        <charset val="238"/>
      </rPr>
      <t>více pozic</t>
    </r>
    <r>
      <rPr>
        <i/>
        <sz val="10"/>
        <rFont val="Arial"/>
        <family val="2"/>
        <charset val="238"/>
      </rPr>
      <t>.</t>
    </r>
  </si>
  <si>
    <t>je odpovědným projektovým manažerem Zhotovitele při plnění zakázky</t>
  </si>
  <si>
    <t>plní další povinnosti stavbyvedoucího vyplývající z Právních předpisů</t>
  </si>
  <si>
    <r>
      <t xml:space="preserve">
daná osoba měla při realizaci zakázky </t>
    </r>
    <r>
      <rPr>
        <b/>
        <sz val="10"/>
        <color theme="1"/>
        <rFont val="Arial"/>
        <family val="2"/>
        <charset val="238"/>
      </rPr>
      <t>obdobnou odpovědnost</t>
    </r>
    <r>
      <rPr>
        <sz val="10"/>
        <color theme="1"/>
        <rFont val="Arial"/>
        <family val="2"/>
        <charset val="238"/>
      </rPr>
      <t xml:space="preserve"> a vykonávala obdobné činnosti jako je uvedeno v popisu pozice výše, a to </t>
    </r>
    <r>
      <rPr>
        <b/>
        <sz val="10"/>
        <color theme="1"/>
        <rFont val="Arial"/>
        <family val="2"/>
        <charset val="238"/>
      </rPr>
      <t>alespoň po dobu 50 % doby realizace zakázky</t>
    </r>
    <r>
      <rPr>
        <sz val="10"/>
        <color theme="1"/>
        <rFont val="Arial"/>
        <family val="2"/>
        <charset val="238"/>
      </rPr>
      <t xml:space="preserve">, a zároveň se přímo podílela na činnostech podle níže zvolených zvláštních parametrů
</t>
    </r>
  </si>
  <si>
    <r>
      <t xml:space="preserve">
byla dokončena nejdéle </t>
    </r>
    <r>
      <rPr>
        <b/>
        <sz val="10"/>
        <color theme="1"/>
        <rFont val="Arial"/>
        <family val="2"/>
        <charset val="238"/>
      </rPr>
      <t>5 let</t>
    </r>
    <r>
      <rPr>
        <sz val="10"/>
        <color theme="1"/>
        <rFont val="Arial"/>
        <family val="2"/>
        <charset val="238"/>
      </rPr>
      <t xml:space="preserve"> před zahájením řízení, nebo po zahájení řízení, a to alespoň v rozsahu stanoveného zvláštního parametru</t>
    </r>
    <r>
      <rPr>
        <b/>
        <sz val="10"/>
        <color theme="1"/>
        <rFont val="Arial"/>
        <family val="2"/>
        <charset val="238"/>
      </rPr>
      <t xml:space="preserve">
</t>
    </r>
  </si>
  <si>
    <t>3.2a</t>
  </si>
  <si>
    <t>3.2b</t>
  </si>
  <si>
    <t>zabezpečuje projektování Díla</t>
  </si>
  <si>
    <t>plní další povinnosti hlavního projektanta vyplývající z Právních předpisů</t>
  </si>
  <si>
    <r>
      <t xml:space="preserve">
daná osoba měla při realizaci zakázky obdobnou </t>
    </r>
    <r>
      <rPr>
        <b/>
        <sz val="10"/>
        <color theme="1"/>
        <rFont val="Arial"/>
        <family val="2"/>
        <charset val="238"/>
      </rPr>
      <t>odpovědnost a vykonávala</t>
    </r>
    <r>
      <rPr>
        <sz val="10"/>
        <color theme="1"/>
        <rFont val="Arial"/>
        <family val="2"/>
        <charset val="238"/>
      </rPr>
      <t xml:space="preserve"> </t>
    </r>
    <r>
      <rPr>
        <b/>
        <sz val="10"/>
        <color theme="1"/>
        <rFont val="Arial"/>
        <family val="2"/>
        <charset val="238"/>
      </rPr>
      <t>obdobné činnosti</t>
    </r>
    <r>
      <rPr>
        <sz val="10"/>
        <color theme="1"/>
        <rFont val="Arial"/>
        <family val="2"/>
        <charset val="238"/>
      </rPr>
      <t xml:space="preserve">, jako je uvedeno v popisu pozice výše, a zároveň se </t>
    </r>
    <r>
      <rPr>
        <b/>
        <sz val="10"/>
        <color theme="1"/>
        <rFont val="Arial"/>
        <family val="2"/>
        <charset val="238"/>
      </rPr>
      <t>rozhodujícím způsobem</t>
    </r>
    <r>
      <rPr>
        <sz val="10"/>
        <color theme="1"/>
        <rFont val="Arial"/>
        <family val="2"/>
        <charset val="238"/>
      </rPr>
      <t xml:space="preserve"> </t>
    </r>
    <r>
      <rPr>
        <b/>
        <sz val="10"/>
        <color theme="1"/>
        <rFont val="Arial"/>
        <family val="2"/>
        <charset val="238"/>
      </rPr>
      <t>přímo podílela</t>
    </r>
    <r>
      <rPr>
        <sz val="10"/>
        <color theme="1"/>
        <rFont val="Arial"/>
        <family val="2"/>
        <charset val="238"/>
      </rPr>
      <t xml:space="preserve"> na činnostech podle níže zvolených zvláštních parametrů
</t>
    </r>
  </si>
  <si>
    <t>▪ jakoukoli dokumentaci obdobného stupně či rozsahu zpracovanou podle dřívější právní úpravy nebo právního řádu země odlišné od České republiky</t>
  </si>
  <si>
    <t>▪ změnu takové dokumentace, pokud cena zpracování takové změny byla alespoň ve výši 30 % ceny zpracování původní dokumentace</t>
  </si>
  <si>
    <r>
      <t xml:space="preserve">Zkratky </t>
    </r>
    <r>
      <rPr>
        <b/>
        <i/>
        <sz val="10"/>
        <rFont val="Arial"/>
        <family val="2"/>
        <charset val="238"/>
      </rPr>
      <t>DSP</t>
    </r>
    <r>
      <rPr>
        <i/>
        <sz val="10"/>
        <rFont val="Arial"/>
        <family val="2"/>
        <charset val="238"/>
      </rPr>
      <t xml:space="preserve">, </t>
    </r>
    <r>
      <rPr>
        <b/>
        <i/>
        <sz val="10"/>
        <rFont val="Arial"/>
        <family val="2"/>
        <charset val="238"/>
      </rPr>
      <t>DUSP</t>
    </r>
    <r>
      <rPr>
        <i/>
        <sz val="10"/>
        <rFont val="Arial"/>
        <family val="2"/>
        <charset val="238"/>
      </rPr>
      <t xml:space="preserve"> a </t>
    </r>
    <r>
      <rPr>
        <b/>
        <i/>
        <sz val="10"/>
        <rFont val="Arial"/>
        <family val="2"/>
        <charset val="238"/>
      </rPr>
      <t>DPS</t>
    </r>
    <r>
      <rPr>
        <i/>
        <sz val="10"/>
        <rFont val="Arial"/>
        <family val="2"/>
        <charset val="238"/>
      </rPr>
      <t xml:space="preserve"> zahrnují také:</t>
    </r>
  </si>
  <si>
    <r>
      <t xml:space="preserve">
je držitelem osvědčení o autorizaci podle Autorizačního zákona pro </t>
    </r>
    <r>
      <rPr>
        <b/>
        <sz val="10"/>
        <rFont val="Arial"/>
        <family val="2"/>
        <charset val="238"/>
      </rPr>
      <t>obor technika prostředí staveb</t>
    </r>
    <r>
      <rPr>
        <sz val="10"/>
        <rFont val="Arial"/>
        <family val="2"/>
        <charset val="238"/>
      </rPr>
      <t xml:space="preserve">, specializace </t>
    </r>
    <r>
      <rPr>
        <b/>
        <sz val="10"/>
        <rFont val="Arial"/>
        <family val="2"/>
        <charset val="238"/>
      </rPr>
      <t xml:space="preserve">technická zařízení </t>
    </r>
    <r>
      <rPr>
        <sz val="10"/>
        <rFont val="Arial"/>
        <family val="2"/>
        <charset val="238"/>
      </rPr>
      <t xml:space="preserve">(IE01) nebo </t>
    </r>
    <r>
      <rPr>
        <b/>
        <sz val="10"/>
        <rFont val="Arial"/>
        <family val="2"/>
        <charset val="238"/>
      </rPr>
      <t>vytápění a vzduchotechnika</t>
    </r>
    <r>
      <rPr>
        <sz val="10"/>
        <rFont val="Arial"/>
        <family val="2"/>
        <charset val="238"/>
      </rPr>
      <t xml:space="preserve"> (TE01) nebo jiného obdobného dokladu vydaného podle právního řádu státu odlišného od České republiky
</t>
    </r>
  </si>
  <si>
    <r>
      <t xml:space="preserve">
je držitelem osvědčení o autorizaci podle Autorizačního zákona pro </t>
    </r>
    <r>
      <rPr>
        <b/>
        <sz val="10"/>
        <rFont val="Arial"/>
        <family val="2"/>
        <charset val="238"/>
      </rPr>
      <t>obor technika prostředí staveb</t>
    </r>
    <r>
      <rPr>
        <sz val="10"/>
        <rFont val="Arial"/>
        <family val="2"/>
        <charset val="238"/>
      </rPr>
      <t xml:space="preserve">, specializace </t>
    </r>
    <r>
      <rPr>
        <b/>
        <sz val="10"/>
        <rFont val="Arial"/>
        <family val="2"/>
        <charset val="238"/>
      </rPr>
      <t xml:space="preserve">elektrotechnická zařízení </t>
    </r>
    <r>
      <rPr>
        <sz val="10"/>
        <rFont val="Arial"/>
        <family val="2"/>
        <charset val="238"/>
      </rPr>
      <t xml:space="preserve">(IE02, TE03) nebo jiného obdobného dokladu vydaného podle právního řádu státu odlišného od České republiky
</t>
    </r>
  </si>
  <si>
    <r>
      <t xml:space="preserve">
</t>
    </r>
    <r>
      <rPr>
        <b/>
        <sz val="10"/>
        <rFont val="Arial"/>
        <family val="2"/>
        <charset val="238"/>
      </rPr>
      <t>Realizaci Relevantní budovy</t>
    </r>
    <r>
      <rPr>
        <sz val="10"/>
        <rFont val="Arial"/>
        <family val="2"/>
        <charset val="238"/>
      </rPr>
      <t xml:space="preserve">, přičemž:
▪ konečná cena Realizace byla alespoň </t>
    </r>
    <r>
      <rPr>
        <b/>
        <sz val="10"/>
        <rFont val="Arial"/>
        <family val="2"/>
        <charset val="238"/>
      </rPr>
      <t xml:space="preserve">100 mil. Kč bez DPH
</t>
    </r>
  </si>
  <si>
    <t>instalovaný výkon FV elektrárny (kWp)
-
kapacita bateriového úložiště (kWp)</t>
  </si>
  <si>
    <t>konečná cena Realizace (Kč bez DPH)
-
vnitřní podlahová plocha se systémem nuceného větrání / celková vnitřní podlahová plocha (m2)</t>
  </si>
  <si>
    <t>projektant zhotovitele</t>
  </si>
  <si>
    <t>vedoucí projektu</t>
  </si>
  <si>
    <t xml:space="preserve">
má vysokoškolské vzdělání v oboru stavebnictví nebo architektura
</t>
  </si>
  <si>
    <t xml:space="preserve"> - osvědčení klienta o realizaci každé referenční zakázky uvedené v seznamu referenčních zakázek na listu "referenční zakázky"</t>
  </si>
  <si>
    <t>specialista na elektrotechnická zařízení</t>
  </si>
  <si>
    <t>Společenský dům Hrotovice</t>
  </si>
  <si>
    <r>
      <t xml:space="preserve">
</t>
    </r>
    <r>
      <rPr>
        <b/>
        <sz val="10"/>
        <rFont val="Arial"/>
        <family val="2"/>
        <charset val="238"/>
      </rPr>
      <t>Realizaci Relevantní budovy</t>
    </r>
    <r>
      <rPr>
        <sz val="10"/>
        <rFont val="Arial"/>
        <family val="2"/>
        <charset val="238"/>
      </rPr>
      <t xml:space="preserve">, přičemž
▪ konečná cena Realizace byla alespoň </t>
    </r>
    <r>
      <rPr>
        <b/>
        <sz val="10"/>
        <rFont val="Arial"/>
        <family val="2"/>
        <charset val="238"/>
      </rPr>
      <t>30 mil. Kč bez DPH,</t>
    </r>
    <r>
      <rPr>
        <sz val="10"/>
        <rFont val="Arial"/>
        <family val="2"/>
        <charset val="238"/>
      </rPr>
      <t xml:space="preserve">
▪ součástí Realizace byl a dodávka a montáž </t>
    </r>
    <r>
      <rPr>
        <b/>
        <sz val="10"/>
        <rFont val="Arial"/>
        <family val="2"/>
        <charset val="238"/>
      </rPr>
      <t>systému nuceného větrání s rekuperací</t>
    </r>
    <r>
      <rPr>
        <sz val="10"/>
        <rFont val="Arial"/>
        <family val="2"/>
        <charset val="238"/>
      </rPr>
      <t xml:space="preserve"> pro alespoň 50 % vnitřní podlahové plochy.</t>
    </r>
    <r>
      <rPr>
        <b/>
        <sz val="10"/>
        <rFont val="Arial"/>
        <family val="2"/>
        <charset val="238"/>
      </rPr>
      <t xml:space="preserve">
</t>
    </r>
  </si>
  <si>
    <t>bude-li s ním uzavřena Smlouva, zajistí po celou dobu plnění zakázky, že:</t>
  </si>
  <si>
    <t>(i) k jejímu plnění nevyužije subdodavatele, na nějž se vztahují takové sankce;</t>
  </si>
  <si>
    <t>(ii) v případě, že se na jeho subdodavatele v průběhu plnění zakázky budou vztahovat takové sankce, nahradí jej bez zbytečného odkladu v souladu se Smlouvou.</t>
  </si>
  <si>
    <t>se na zpracování jeho nabídky nepodílel zaměstnanec zadavatele či člen statutárního orgánu zadavatele, statutární orgán zadavatele, člen řídicího orgánu zadavatele, člen realizačního týmu projektu či osoba, která se na základě smluvního vztahu podílela na přípravě či průběhu zadávacího řízení.</t>
  </si>
  <si>
    <t>specialista na vytápění a vzduchotechniku</t>
  </si>
  <si>
    <t>aktivně vede případné setkání v ověřovací fázi podle ust. 8 zadávací dokumentace</t>
  </si>
  <si>
    <t>vykonává veškerá práva a povinnosti zástupce Zhotovitele podle Smlouvy</t>
  </si>
  <si>
    <t>2.3</t>
  </si>
  <si>
    <t>Dopis nabídky musí být vykládán v souladu s doklady a dokumenty předloženými v ověřovací fázi podle ust. 8. zadávací dokumentace.</t>
  </si>
  <si>
    <t>Bližší podmínky průběhu ověřovací fáze jsou stanoveny v ust. 8. zadávací dokumentace.</t>
  </si>
  <si>
    <t>PROHLÁŠENÍ K ABSENCI MEZINÁRODNÍCH SANKCÍ</t>
  </si>
  <si>
    <t xml:space="preserve">Dodavatel čestně prohlašuje, že:
</t>
  </si>
  <si>
    <t>PROHLÁŠENÍ K NEEXISTENCI STŘETU ZÁJMŮ</t>
  </si>
  <si>
    <t xml:space="preserve">není on, jeho poddodavatel, prostřednictvím kterého prokazuje kvalifikaci, nebo dodavatel, se kterým podává společnou nabídku, obchodní společností, ve které veřejný funkcionář uvedený v § 2 odst. 1 písm. c) zákona č. 159/2006 Sb., o střetu zájmů, ve znění pozdějších předpisů, nebo jím ovládaná osoba vlastní podíl představující alespoň 25 % účasti společníka v obchodní společnosti;
</t>
  </si>
  <si>
    <t>DŮSLEDKY NESPLNĚNÍ</t>
  </si>
  <si>
    <t>Dodavatel bere na vědomí, že nesplnění výše uvedených podmínek je důvodem pro vyloučení dodavatele z účasti v zadávacím řízení.</t>
  </si>
  <si>
    <t xml:space="preserve">se na něj nebo jeho poddodavatele nevztahují mezinárodní sankce podle zákona č. 69/2006 Sb., o provádění mezinárodních sankcí, ve znění pozdějších předpisů, nebo jiného zákona upravujícího provádění mezinárodních sankcí;
</t>
  </si>
  <si>
    <t>IDENTIFIKACE DALŠÍCH PODDODAVATELŮ (NEPOVINNÉ)</t>
  </si>
  <si>
    <t>IDENTIFIKACE PODDODAVATELŮ - JINÝCH OSOB (POVINNÉ)</t>
  </si>
  <si>
    <t>rozsah poddodavatelského plnění</t>
  </si>
  <si>
    <t>Dodavatel musí předložit seznam poddodavatelů a identifikovat v něm každého poddodavatele - jinou osobu, jehož prostřednictvím prokazuje část kvalifikace (je-li takový), s uvedením stanovených údajů.</t>
  </si>
  <si>
    <t>Dodavatel musí být schopen předložit doklady o kvalifikaci každého poddodavatele - jiné osoby v souladu se ZZVZ.</t>
  </si>
  <si>
    <t>Dodavatel nemusí v seznamu poddodavatelů uvádět poddodavatele, jehož prostřednictvím neprokazuje část kvalifikace.</t>
  </si>
  <si>
    <t>Pokud dodavatel neprokazuje žádnou část kvalifikace prostřednictvím jiné osoby ani nechce v seznamu poddodavatelů uvádět jiné poddodavatel, ponechá tento list prázdný.</t>
  </si>
  <si>
    <t>FORMULÁŘ - SEZNAM PODDODAVATELŮ</t>
  </si>
  <si>
    <t>[doplňte specifikaci poddodavatelského plnění]</t>
  </si>
  <si>
    <t>Pokud je počet poddodavatelů - jiných osob nebo dalších poddodavatelů vyšší než 1, dodavatel může kopírovat dotčenou část tabulky podle potřeby.</t>
  </si>
  <si>
    <t>(c)</t>
  </si>
  <si>
    <r>
      <t>"</t>
    </r>
    <r>
      <rPr>
        <b/>
        <i/>
        <sz val="10"/>
        <rFont val="Arial"/>
        <family val="2"/>
        <charset val="238"/>
      </rPr>
      <t>DUSP</t>
    </r>
    <r>
      <rPr>
        <i/>
        <sz val="10"/>
        <rFont val="Arial"/>
        <family val="2"/>
        <charset val="238"/>
      </rPr>
      <t>" je dokumentace ve stupni odpovídajícím rozsahu a podrobnosti jakékoli dokumentace pro vydání společného povolení podle Právních předpisů</t>
    </r>
  </si>
  <si>
    <r>
      <t xml:space="preserve">Nabídková cena je </t>
    </r>
    <r>
      <rPr>
        <b/>
        <i/>
        <sz val="10"/>
        <color theme="1"/>
        <rFont val="Arial"/>
        <family val="2"/>
        <charset val="238"/>
      </rPr>
      <t>paušální částkou</t>
    </r>
    <r>
      <rPr>
        <i/>
        <sz val="10"/>
        <color theme="1"/>
        <rFont val="Arial"/>
        <family val="2"/>
        <charset val="238"/>
      </rPr>
      <t>.</t>
    </r>
  </si>
  <si>
    <r>
      <t xml:space="preserve">Smluvní cena bude placena podle </t>
    </r>
    <r>
      <rPr>
        <b/>
        <i/>
        <sz val="10"/>
        <color theme="1"/>
        <rFont val="Arial"/>
        <family val="2"/>
        <charset val="238"/>
      </rPr>
      <t>Harmonogramu plateb.</t>
    </r>
  </si>
  <si>
    <r>
      <t xml:space="preserve">Harmonogram plateb musí předložit </t>
    </r>
    <r>
      <rPr>
        <b/>
        <i/>
        <sz val="10"/>
        <color theme="1"/>
        <rFont val="Arial"/>
        <family val="2"/>
        <charset val="238"/>
      </rPr>
      <t>pouze dodavatel, který se účastní ověřovací fáze</t>
    </r>
    <r>
      <rPr>
        <i/>
        <sz val="10"/>
        <color theme="1"/>
        <rFont val="Arial"/>
        <family val="2"/>
        <charset val="238"/>
      </rPr>
      <t xml:space="preserve"> podle ust. 8 zadávací dokumentace (viz též list "ověřovací fáze").</t>
    </r>
  </si>
  <si>
    <r>
      <t xml:space="preserve">
Dodavatel musí </t>
    </r>
    <r>
      <rPr>
        <b/>
        <sz val="10"/>
        <color theme="1"/>
        <rFont val="Arial"/>
        <family val="2"/>
        <charset val="238"/>
      </rPr>
      <t>na výzvu Zadavatele</t>
    </r>
    <r>
      <rPr>
        <sz val="10"/>
        <color theme="1"/>
        <rFont val="Arial"/>
        <family val="2"/>
        <charset val="238"/>
      </rPr>
      <t xml:space="preserve"> předložit:
</t>
    </r>
  </si>
  <si>
    <r>
      <rPr>
        <b/>
        <sz val="10"/>
        <color theme="1"/>
        <rFont val="Arial"/>
        <family val="2"/>
        <charset val="238"/>
      </rPr>
      <t>Harmonogram plateb</t>
    </r>
    <r>
      <rPr>
        <sz val="10"/>
        <color theme="1"/>
        <rFont val="Arial"/>
        <family val="2"/>
        <charset val="238"/>
      </rPr>
      <t xml:space="preserve"> sestávající z výkazu konstrukčních celků a seznamu platebních milníků doplněný v souladu se stanovenými pokyny
(viz předlohu, která je součástí zadávací dokumentace)
</t>
    </r>
  </si>
  <si>
    <r>
      <rPr>
        <b/>
        <sz val="10"/>
        <color theme="1"/>
        <rFont val="Arial"/>
        <family val="2"/>
        <charset val="238"/>
      </rPr>
      <t>doklady o kvalifikaci</t>
    </r>
    <r>
      <rPr>
        <sz val="10"/>
        <color theme="1"/>
        <rFont val="Arial"/>
        <family val="2"/>
        <charset val="238"/>
      </rPr>
      <t xml:space="preserve">, které zadavatel nemá k dispozici
</t>
    </r>
  </si>
  <si>
    <r>
      <rPr>
        <b/>
        <sz val="10"/>
        <color theme="1"/>
        <rFont val="Arial"/>
        <family val="2"/>
        <charset val="238"/>
      </rPr>
      <t>doklady o oprávnění klíčového personálu</t>
    </r>
    <r>
      <rPr>
        <sz val="10"/>
        <color theme="1"/>
        <rFont val="Arial"/>
        <family val="2"/>
      </rPr>
      <t xml:space="preserve"> v rozsahu uvedeném v Dopisu nabídky; pokud činnost uvedená v popisu pozice zahrnuje vybranou činnost ve výstavbě podle právních předpisů, musí z takového dokladu vyplývat oprávnění dané osoby vykonávat takovou činnost na území České republiky</t>
    </r>
    <r>
      <rPr>
        <sz val="10"/>
        <color theme="1"/>
        <rFont val="Arial"/>
        <family val="2"/>
        <charset val="238"/>
      </rPr>
      <t xml:space="preserve">
</t>
    </r>
  </si>
  <si>
    <r>
      <rPr>
        <b/>
        <sz val="10"/>
        <color theme="1"/>
        <rFont val="Arial"/>
        <family val="2"/>
        <charset val="238"/>
      </rPr>
      <t>doklady, které jednoznačně potvrzují splnění parametrů zkušeností klíčového personálu</t>
    </r>
    <r>
      <rPr>
        <sz val="10"/>
        <color theme="1"/>
        <rFont val="Arial"/>
        <family val="2"/>
        <charset val="238"/>
      </rPr>
      <t xml:space="preserve"> uvedených v Dopisu nabídky
</t>
    </r>
  </si>
  <si>
    <t>(d)</t>
  </si>
  <si>
    <r>
      <rPr>
        <b/>
        <sz val="10"/>
        <rFont val="Arial"/>
        <family val="2"/>
        <charset val="238"/>
      </rPr>
      <t xml:space="preserve">návrh počátečního harmonogramu </t>
    </r>
    <r>
      <rPr>
        <sz val="10"/>
        <rFont val="Arial"/>
        <family val="2"/>
        <charset val="238"/>
      </rPr>
      <t xml:space="preserve">v souladu se Smlouvou
</t>
    </r>
  </si>
  <si>
    <r>
      <rPr>
        <b/>
        <sz val="10"/>
        <color theme="1"/>
        <rFont val="Arial"/>
        <family val="2"/>
        <charset val="238"/>
      </rPr>
      <t>doklady o pojištění nebo budoucím pojištění odpovědnosti</t>
    </r>
    <r>
      <rPr>
        <sz val="10"/>
        <color theme="1"/>
        <rFont val="Arial"/>
        <family val="2"/>
        <charset val="238"/>
      </rPr>
      <t xml:space="preserve"> splňujícím podmínky podle Smlouvy
</t>
    </r>
  </si>
  <si>
    <r>
      <rPr>
        <b/>
        <sz val="10"/>
        <color theme="1"/>
        <rFont val="Arial"/>
        <family val="2"/>
        <charset val="238"/>
      </rPr>
      <t xml:space="preserve">doklad, ze kterého vyplývá, že dodavatelé podávající společnou nabídku </t>
    </r>
    <r>
      <rPr>
        <sz val="10"/>
        <color theme="1"/>
        <rFont val="Arial"/>
        <family val="2"/>
        <charset val="238"/>
      </rPr>
      <t xml:space="preserve">(jsou-li takoví) </t>
    </r>
    <r>
      <rPr>
        <b/>
        <sz val="10"/>
        <color theme="1"/>
        <rFont val="Arial"/>
        <family val="2"/>
        <charset val="238"/>
      </rPr>
      <t>nesou společnou a nerozdílnou odpovědnost za plnění zakázky</t>
    </r>
    <r>
      <rPr>
        <sz val="10"/>
        <color theme="1"/>
        <rFont val="Arial"/>
        <family val="2"/>
        <charset val="238"/>
      </rPr>
      <t>, např. </t>
    </r>
    <r>
      <rPr>
        <b/>
        <sz val="10"/>
        <color theme="1"/>
        <rFont val="Arial"/>
        <family val="2"/>
        <charset val="238"/>
      </rPr>
      <t xml:space="preserve">smlouvu o společnosti
</t>
    </r>
  </si>
  <si>
    <r>
      <t xml:space="preserve">"Autorizační zákon" </t>
    </r>
    <r>
      <rPr>
        <i/>
        <sz val="10"/>
        <color theme="1"/>
        <rFont val="Arial"/>
        <family val="2"/>
        <charset val="238"/>
      </rPr>
      <t>je zákon č. 360/1992 Sb., o výkonu povolání autorizovaných architektů a o výkonu povolání autorizovaných inženýrů a techniků činných ve výstavbě (autorizační zákon), ve znění pozdějších předpisů</t>
    </r>
    <r>
      <rPr>
        <b/>
        <i/>
        <sz val="10"/>
        <color theme="1"/>
        <rFont val="Arial"/>
        <family val="2"/>
        <charset val="238"/>
      </rPr>
      <t>.</t>
    </r>
  </si>
  <si>
    <r>
      <t>"</t>
    </r>
    <r>
      <rPr>
        <b/>
        <i/>
        <sz val="10"/>
        <color theme="1"/>
        <rFont val="Arial"/>
        <family val="2"/>
        <charset val="238"/>
      </rPr>
      <t>DSP</t>
    </r>
    <r>
      <rPr>
        <i/>
        <sz val="10"/>
        <color theme="1"/>
        <rFont val="Arial"/>
        <family val="2"/>
        <charset val="238"/>
      </rPr>
      <t>" je dokumentace ve stupni odpovídajícím rozsahu a podrobnosti jakékoli dokumentace pro vydání stavebního povolení podle Právních předpisů.</t>
    </r>
  </si>
  <si>
    <r>
      <t>"</t>
    </r>
    <r>
      <rPr>
        <b/>
        <i/>
        <sz val="10"/>
        <color theme="1"/>
        <rFont val="Arial"/>
        <family val="2"/>
        <charset val="238"/>
      </rPr>
      <t>DPS</t>
    </r>
    <r>
      <rPr>
        <i/>
        <sz val="10"/>
        <color theme="1"/>
        <rFont val="Arial"/>
        <family val="2"/>
        <charset val="238"/>
      </rPr>
      <t>" je dokumentace ve stupni odpovídajícím rozsahu a podrobnosti jakékoli dokumentace pro provádění stavby podle Právních předpisů.</t>
    </r>
  </si>
  <si>
    <r>
      <t>"</t>
    </r>
    <r>
      <rPr>
        <b/>
        <i/>
        <sz val="10"/>
        <color theme="1"/>
        <rFont val="Arial"/>
        <family val="2"/>
        <charset val="238"/>
      </rPr>
      <t>Realizace</t>
    </r>
    <r>
      <rPr>
        <i/>
        <sz val="10"/>
        <color theme="1"/>
        <rFont val="Arial"/>
        <family val="2"/>
        <charset val="238"/>
      </rPr>
      <t>" je novostavba, rekonstrukce, oprava nebo úprava stavby nebo její části.</t>
    </r>
  </si>
  <si>
    <r>
      <t>"</t>
    </r>
    <r>
      <rPr>
        <b/>
        <i/>
        <sz val="10"/>
        <color theme="1"/>
        <rFont val="Arial"/>
        <family val="2"/>
        <charset val="238"/>
      </rPr>
      <t>Relevantní budova</t>
    </r>
    <r>
      <rPr>
        <i/>
        <sz val="10"/>
        <color theme="1"/>
        <rFont val="Arial"/>
        <family val="2"/>
        <charset val="238"/>
      </rPr>
      <t>" je jakákoli stavba spadající podle CZ-CC do „SEKCE 1 – BUDOVY“, s výjimkou skupin "125 Budovy pro průmysl a skladování“ a "127 Budovy nebytové ostatní".</t>
    </r>
  </si>
  <si>
    <r>
      <t>"</t>
    </r>
    <r>
      <rPr>
        <b/>
        <i/>
        <sz val="10"/>
        <color theme="1"/>
        <rFont val="Arial"/>
        <family val="2"/>
        <charset val="238"/>
      </rPr>
      <t>ZZVZ</t>
    </r>
    <r>
      <rPr>
        <i/>
        <sz val="10"/>
        <color theme="1"/>
        <rFont val="Arial"/>
        <family val="2"/>
        <charset val="238"/>
      </rPr>
      <t>" je zákon č. 134/2016 Sb., o zadávání veřejných zakázek, ve znění pozdějších předpisů.</t>
    </r>
  </si>
  <si>
    <r>
      <t xml:space="preserve">Ke </t>
    </r>
    <r>
      <rPr>
        <b/>
        <i/>
        <sz val="10"/>
        <rFont val="Arial"/>
        <family val="2"/>
        <charset val="238"/>
      </rPr>
      <t>každému parametru</t>
    </r>
    <r>
      <rPr>
        <i/>
        <sz val="10"/>
        <rFont val="Arial"/>
        <family val="2"/>
        <charset val="238"/>
      </rPr>
      <t xml:space="preserve"> musíte uvést </t>
    </r>
    <r>
      <rPr>
        <b/>
        <i/>
        <sz val="10"/>
        <rFont val="Arial"/>
        <family val="2"/>
        <charset val="238"/>
      </rPr>
      <t>1</t>
    </r>
    <r>
      <rPr>
        <i/>
        <sz val="10"/>
        <rFont val="Arial"/>
        <family val="2"/>
        <charset val="238"/>
      </rPr>
      <t xml:space="preserve"> zakázku.</t>
    </r>
  </si>
  <si>
    <r>
      <t xml:space="preserve">Ke </t>
    </r>
    <r>
      <rPr>
        <b/>
        <i/>
        <sz val="10"/>
        <color theme="1"/>
        <rFont val="Arial"/>
        <family val="2"/>
        <charset val="238"/>
      </rPr>
      <t>shodným parametrům</t>
    </r>
    <r>
      <rPr>
        <i/>
        <sz val="10"/>
        <color theme="1"/>
        <rFont val="Arial"/>
        <family val="2"/>
        <charset val="238"/>
      </rPr>
      <t xml:space="preserve"> (mají </t>
    </r>
    <r>
      <rPr>
        <b/>
        <i/>
        <sz val="10"/>
        <color theme="1"/>
        <rFont val="Arial"/>
        <family val="2"/>
        <charset val="238"/>
      </rPr>
      <t>shodné druhé pořadové číslo</t>
    </r>
    <r>
      <rPr>
        <i/>
        <sz val="10"/>
        <color theme="1"/>
        <rFont val="Arial"/>
        <family val="2"/>
        <charset val="238"/>
      </rPr>
      <t xml:space="preserve">, např. 2.1a a 2.1b) nebo parametrům, u kterých je to </t>
    </r>
    <r>
      <rPr>
        <b/>
        <i/>
        <sz val="10"/>
        <color theme="1"/>
        <rFont val="Arial"/>
        <family val="2"/>
        <charset val="238"/>
      </rPr>
      <t>výslovně vyloučeno</t>
    </r>
    <r>
      <rPr>
        <i/>
        <sz val="10"/>
        <color theme="1"/>
        <rFont val="Arial"/>
        <family val="2"/>
        <charset val="238"/>
      </rPr>
      <t xml:space="preserve">, </t>
    </r>
    <r>
      <rPr>
        <b/>
        <i/>
        <sz val="10"/>
        <color theme="1"/>
        <rFont val="Arial"/>
        <family val="2"/>
        <charset val="238"/>
      </rPr>
      <t>nesmíte uvést shodnou zakázku</t>
    </r>
    <r>
      <rPr>
        <i/>
        <sz val="10"/>
        <color theme="1"/>
        <rFont val="Arial"/>
        <family val="2"/>
        <charset val="238"/>
      </rPr>
      <t>.</t>
    </r>
  </si>
  <si>
    <r>
      <t xml:space="preserve">K </t>
    </r>
    <r>
      <rPr>
        <b/>
        <i/>
        <sz val="10"/>
        <color theme="1"/>
        <rFont val="Arial"/>
        <family val="2"/>
        <charset val="238"/>
      </rPr>
      <t xml:space="preserve">odlišným parametrům </t>
    </r>
    <r>
      <rPr>
        <i/>
        <sz val="10"/>
        <color theme="1"/>
        <rFont val="Arial"/>
        <family val="2"/>
        <charset val="238"/>
      </rPr>
      <t xml:space="preserve">(mají </t>
    </r>
    <r>
      <rPr>
        <b/>
        <i/>
        <sz val="10"/>
        <color theme="1"/>
        <rFont val="Arial"/>
        <family val="2"/>
        <charset val="238"/>
      </rPr>
      <t>odlišné druhé pořadové číslo</t>
    </r>
    <r>
      <rPr>
        <i/>
        <sz val="10"/>
        <color theme="1"/>
        <rFont val="Arial"/>
        <family val="2"/>
        <charset val="238"/>
      </rPr>
      <t>, např. 2.1a a 2.2)</t>
    </r>
    <r>
      <rPr>
        <b/>
        <i/>
        <sz val="10"/>
        <color theme="1"/>
        <rFont val="Arial"/>
        <family val="2"/>
        <charset val="238"/>
      </rPr>
      <t xml:space="preserve"> můžete uvést shodnou zakázku</t>
    </r>
    <r>
      <rPr>
        <i/>
        <sz val="10"/>
        <color theme="1"/>
        <rFont val="Arial"/>
        <family val="2"/>
        <charset val="238"/>
      </rPr>
      <t xml:space="preserve">. V takovém případě můžete u každého opakovaného výskytu uvést </t>
    </r>
    <r>
      <rPr>
        <b/>
        <i/>
        <sz val="10"/>
        <color theme="1"/>
        <rFont val="Arial"/>
        <family val="2"/>
        <charset val="238"/>
      </rPr>
      <t>pouze název zakázky</t>
    </r>
    <r>
      <rPr>
        <i/>
        <sz val="10"/>
        <color theme="1"/>
        <rFont val="Arial"/>
        <family val="2"/>
        <charset val="238"/>
      </rPr>
      <t xml:space="preserve"> bez dalších shodných údajů.</t>
    </r>
  </si>
  <si>
    <r>
      <t xml:space="preserve">
</t>
    </r>
    <r>
      <rPr>
        <b/>
        <sz val="10"/>
        <rFont val="Arial"/>
        <family val="2"/>
        <charset val="238"/>
      </rPr>
      <t>Realizaci Relevantní budovy</t>
    </r>
    <r>
      <rPr>
        <sz val="10"/>
        <rFont val="Arial"/>
        <family val="2"/>
        <charset val="238"/>
      </rPr>
      <t xml:space="preserve">, přičemž
▪ konečná cena Realizace byla alespoň </t>
    </r>
    <r>
      <rPr>
        <b/>
        <sz val="10"/>
        <rFont val="Arial"/>
        <family val="2"/>
        <charset val="238"/>
      </rPr>
      <t>30 mil. Kč bez DPH,</t>
    </r>
    <r>
      <rPr>
        <sz val="10"/>
        <rFont val="Arial"/>
        <family val="2"/>
        <charset val="238"/>
      </rPr>
      <t xml:space="preserve">
▪ součástí Realizace byla dodávka a montáž </t>
    </r>
    <r>
      <rPr>
        <b/>
        <sz val="10"/>
        <rFont val="Arial"/>
        <family val="2"/>
        <charset val="238"/>
      </rPr>
      <t>systému nuceného větrání s rekuperací</t>
    </r>
    <r>
      <rPr>
        <sz val="10"/>
        <rFont val="Arial"/>
        <family val="2"/>
        <charset val="238"/>
      </rPr>
      <t xml:space="preserve"> pro alespoň 50 % vnitřní podlahové plochy</t>
    </r>
    <r>
      <rPr>
        <b/>
        <sz val="10"/>
        <rFont val="Arial"/>
        <family val="2"/>
        <charset val="238"/>
      </rPr>
      <t xml:space="preserve">
</t>
    </r>
  </si>
  <si>
    <r>
      <t xml:space="preserve">
</t>
    </r>
    <r>
      <rPr>
        <b/>
        <sz val="10"/>
        <rFont val="Arial"/>
        <family val="2"/>
        <charset val="238"/>
      </rPr>
      <t>Realizaci jakékoliv budovy</t>
    </r>
    <r>
      <rPr>
        <sz val="10"/>
        <rFont val="Arial"/>
        <family val="2"/>
        <charset val="238"/>
      </rPr>
      <t xml:space="preserve">, přičemž součástí Realizace byla:
▪ dodávka a montáž FV elektrárny o instalovaném výkonu alespoň </t>
    </r>
    <r>
      <rPr>
        <b/>
        <sz val="10"/>
        <rFont val="Arial"/>
        <family val="2"/>
        <charset val="238"/>
      </rPr>
      <t>25 kWp</t>
    </r>
    <r>
      <rPr>
        <sz val="10"/>
        <rFont val="Arial"/>
        <family val="2"/>
        <charset val="238"/>
      </rPr>
      <t xml:space="preserve">,
▪ dodávka a montáž bateriového úložiště s kapacitou alespoň </t>
    </r>
    <r>
      <rPr>
        <b/>
        <sz val="10"/>
        <rFont val="Arial"/>
        <family val="2"/>
        <charset val="238"/>
      </rPr>
      <t xml:space="preserve">25 kWp
</t>
    </r>
  </si>
  <si>
    <r>
      <t xml:space="preserve">U </t>
    </r>
    <r>
      <rPr>
        <b/>
        <i/>
        <sz val="10"/>
        <rFont val="Arial"/>
        <family val="2"/>
        <charset val="238"/>
      </rPr>
      <t>každé zakázky</t>
    </r>
    <r>
      <rPr>
        <i/>
        <sz val="10"/>
        <rFont val="Arial"/>
        <family val="2"/>
        <charset val="238"/>
      </rPr>
      <t xml:space="preserve">, kterou jste uvedli </t>
    </r>
    <r>
      <rPr>
        <b/>
        <i/>
        <sz val="10"/>
        <rFont val="Arial"/>
        <family val="2"/>
        <charset val="238"/>
      </rPr>
      <t>alespoň k 1 zvláštnímu parametru</t>
    </r>
    <r>
      <rPr>
        <i/>
        <sz val="10"/>
        <rFont val="Arial"/>
        <family val="2"/>
        <charset val="238"/>
      </rPr>
      <t xml:space="preserve">, bude pro účely </t>
    </r>
    <r>
      <rPr>
        <b/>
        <i/>
        <sz val="10"/>
        <rFont val="Arial"/>
        <family val="2"/>
        <charset val="238"/>
      </rPr>
      <t>získání dílčích bodů v kritériu "Zkušenosti klíčového personálu"</t>
    </r>
    <r>
      <rPr>
        <i/>
        <sz val="10"/>
        <rFont val="Arial"/>
        <family val="2"/>
        <charset val="238"/>
      </rPr>
      <t xml:space="preserve"> zohledněna </t>
    </r>
    <r>
      <rPr>
        <b/>
        <i/>
        <sz val="10"/>
        <rFont val="Arial"/>
        <family val="2"/>
        <charset val="238"/>
      </rPr>
      <t>spokojenost klienta s účastí dané osoby</t>
    </r>
    <r>
      <rPr>
        <i/>
        <sz val="10"/>
        <rFont val="Arial"/>
        <family val="2"/>
        <charset val="238"/>
      </rPr>
      <t xml:space="preserve"> na realizaci zakázky.</t>
    </r>
  </si>
  <si>
    <r>
      <t xml:space="preserve">
byla dokončena v průběhu </t>
    </r>
    <r>
      <rPr>
        <b/>
        <sz val="10"/>
        <color theme="1"/>
        <rFont val="Arial"/>
        <family val="2"/>
        <charset val="238"/>
      </rPr>
      <t>10 let</t>
    </r>
    <r>
      <rPr>
        <sz val="10"/>
        <color theme="1"/>
        <rFont val="Arial"/>
        <family val="2"/>
        <charset val="238"/>
      </rPr>
      <t xml:space="preserve"> před zahájením řízení, nebo po zahájení řízení, a to alespoň v rozsahu stanoveného zvláštního parametru</t>
    </r>
    <r>
      <rPr>
        <b/>
        <sz val="10"/>
        <color theme="1"/>
        <rFont val="Arial"/>
        <family val="2"/>
        <charset val="238"/>
      </rPr>
      <t xml:space="preserve">
</t>
    </r>
  </si>
  <si>
    <r>
      <t xml:space="preserve">
daná osoba měla při realizaci zakázky </t>
    </r>
    <r>
      <rPr>
        <b/>
        <sz val="10"/>
        <color theme="1"/>
        <rFont val="Arial"/>
        <family val="2"/>
        <charset val="238"/>
      </rPr>
      <t>obdobnou odpovědnost</t>
    </r>
    <r>
      <rPr>
        <sz val="10"/>
        <color theme="1"/>
        <rFont val="Arial"/>
        <family val="2"/>
        <charset val="238"/>
      </rPr>
      <t xml:space="preserve"> a vykonávala obdobné činnosti jako je uvedeno v popisu pozice výše nebo měla při realizaci zakázky odpovědnost za odborné vedení provádění stavby, a to </t>
    </r>
    <r>
      <rPr>
        <b/>
        <sz val="10"/>
        <color theme="1"/>
        <rFont val="Arial"/>
        <family val="2"/>
        <charset val="238"/>
      </rPr>
      <t>alespoň po dobu 50 % doby realizace zakázky</t>
    </r>
    <r>
      <rPr>
        <sz val="10"/>
        <color theme="1"/>
        <rFont val="Arial"/>
        <family val="2"/>
        <charset val="238"/>
      </rPr>
      <t xml:space="preserve">, a zároveň se přímo podílela na činnostech podle níže zvolených zvláštních parametrů
</t>
    </r>
  </si>
  <si>
    <r>
      <t xml:space="preserve">Ke každému </t>
    </r>
    <r>
      <rPr>
        <b/>
        <i/>
        <sz val="10"/>
        <rFont val="Arial"/>
        <family val="2"/>
        <charset val="238"/>
      </rPr>
      <t>zelenému parametru</t>
    </r>
    <r>
      <rPr>
        <i/>
        <sz val="10"/>
        <rFont val="Arial"/>
        <family val="2"/>
        <charset val="238"/>
      </rPr>
      <t xml:space="preserve"> můžete uvést </t>
    </r>
    <r>
      <rPr>
        <b/>
        <i/>
        <sz val="10"/>
        <rFont val="Arial"/>
        <family val="2"/>
        <charset val="238"/>
      </rPr>
      <t>1 zakázku</t>
    </r>
    <r>
      <rPr>
        <i/>
        <sz val="10"/>
        <rFont val="Arial"/>
        <family val="2"/>
        <charset val="238"/>
      </rPr>
      <t xml:space="preserve"> pro účely </t>
    </r>
    <r>
      <rPr>
        <b/>
        <i/>
        <sz val="10"/>
        <rFont val="Arial"/>
        <family val="2"/>
        <charset val="238"/>
      </rPr>
      <t>získání dílčích bodů v kritériu "Zkušenosti klíčového personálu"</t>
    </r>
    <r>
      <rPr>
        <i/>
        <sz val="10"/>
        <rFont val="Arial"/>
        <family val="2"/>
        <charset val="238"/>
      </rPr>
      <t xml:space="preserve">. Předmětem hodnocení jsou uvedené </t>
    </r>
    <r>
      <rPr>
        <b/>
        <i/>
        <sz val="10"/>
        <rFont val="Arial"/>
        <family val="2"/>
        <charset val="238"/>
      </rPr>
      <t>základní údaje</t>
    </r>
    <r>
      <rPr>
        <i/>
        <sz val="10"/>
        <rFont val="Arial"/>
        <family val="2"/>
        <charset val="238"/>
      </rPr>
      <t>.</t>
    </r>
  </si>
  <si>
    <r>
      <t xml:space="preserve">K </t>
    </r>
    <r>
      <rPr>
        <b/>
        <i/>
        <sz val="10"/>
        <color theme="1"/>
        <rFont val="Arial"/>
        <family val="2"/>
        <charset val="238"/>
      </rPr>
      <t xml:space="preserve">odlišným parametrům </t>
    </r>
    <r>
      <rPr>
        <i/>
        <sz val="10"/>
        <color theme="1"/>
        <rFont val="Arial"/>
        <family val="2"/>
        <charset val="238"/>
      </rPr>
      <t xml:space="preserve">(mají </t>
    </r>
    <r>
      <rPr>
        <b/>
        <i/>
        <sz val="10"/>
        <color theme="1"/>
        <rFont val="Arial"/>
        <family val="2"/>
        <charset val="238"/>
      </rPr>
      <t>odlišné druhé pořadové číslo</t>
    </r>
    <r>
      <rPr>
        <i/>
        <sz val="10"/>
        <color theme="1"/>
        <rFont val="Arial"/>
        <family val="2"/>
        <charset val="238"/>
      </rPr>
      <t>, např. 3.1a a 3.2a)</t>
    </r>
    <r>
      <rPr>
        <b/>
        <i/>
        <sz val="10"/>
        <color theme="1"/>
        <rFont val="Arial"/>
        <family val="2"/>
        <charset val="238"/>
      </rPr>
      <t xml:space="preserve"> můžete uvést shodnou zakázku</t>
    </r>
    <r>
      <rPr>
        <i/>
        <sz val="10"/>
        <color theme="1"/>
        <rFont val="Arial"/>
        <family val="2"/>
        <charset val="238"/>
      </rPr>
      <t xml:space="preserve">. V takovém případě můžete u každého opakovaného výskytu uvést </t>
    </r>
    <r>
      <rPr>
        <b/>
        <i/>
        <sz val="10"/>
        <color theme="1"/>
        <rFont val="Arial"/>
        <family val="2"/>
        <charset val="238"/>
      </rPr>
      <t>pouze název zakázky</t>
    </r>
    <r>
      <rPr>
        <i/>
        <sz val="10"/>
        <color theme="1"/>
        <rFont val="Arial"/>
        <family val="2"/>
        <charset val="238"/>
      </rPr>
      <t xml:space="preserve"> bez dalších shodných údajů.</t>
    </r>
  </si>
  <si>
    <r>
      <t xml:space="preserve">Ke </t>
    </r>
    <r>
      <rPr>
        <b/>
        <i/>
        <sz val="10"/>
        <color theme="1"/>
        <rFont val="Arial"/>
        <family val="2"/>
        <charset val="238"/>
      </rPr>
      <t>shodným parametrům</t>
    </r>
    <r>
      <rPr>
        <i/>
        <sz val="10"/>
        <color theme="1"/>
        <rFont val="Arial"/>
        <family val="2"/>
        <charset val="238"/>
      </rPr>
      <t xml:space="preserve"> (mají </t>
    </r>
    <r>
      <rPr>
        <b/>
        <i/>
        <sz val="10"/>
        <color theme="1"/>
        <rFont val="Arial"/>
        <family val="2"/>
        <charset val="238"/>
      </rPr>
      <t>shodné druhé pořadové číslo</t>
    </r>
    <r>
      <rPr>
        <i/>
        <sz val="10"/>
        <color theme="1"/>
        <rFont val="Arial"/>
        <family val="2"/>
        <charset val="238"/>
      </rPr>
      <t xml:space="preserve">, např. 3.1a a 3.1b) nebo parametrům, u kterých je to </t>
    </r>
    <r>
      <rPr>
        <b/>
        <i/>
        <sz val="10"/>
        <color theme="1"/>
        <rFont val="Arial"/>
        <family val="2"/>
        <charset val="238"/>
      </rPr>
      <t>výslovně vyloučeno</t>
    </r>
    <r>
      <rPr>
        <i/>
        <sz val="10"/>
        <color theme="1"/>
        <rFont val="Arial"/>
        <family val="2"/>
        <charset val="238"/>
      </rPr>
      <t xml:space="preserve">, </t>
    </r>
    <r>
      <rPr>
        <b/>
        <i/>
        <sz val="10"/>
        <color theme="1"/>
        <rFont val="Arial"/>
        <family val="2"/>
        <charset val="238"/>
      </rPr>
      <t>nesmíte uvést shodnou zakázku</t>
    </r>
    <r>
      <rPr>
        <i/>
        <sz val="10"/>
        <color theme="1"/>
        <rFont val="Arial"/>
        <family val="2"/>
        <charset val="238"/>
      </rPr>
      <t>.</t>
    </r>
  </si>
  <si>
    <r>
      <t xml:space="preserve">Za každou zakázku splňující </t>
    </r>
    <r>
      <rPr>
        <b/>
        <i/>
        <sz val="10"/>
        <rFont val="Arial"/>
        <family val="2"/>
        <charset val="238"/>
      </rPr>
      <t>zelený parametr</t>
    </r>
    <r>
      <rPr>
        <i/>
        <sz val="10"/>
        <rFont val="Arial"/>
        <family val="2"/>
        <charset val="238"/>
      </rPr>
      <t xml:space="preserve"> získáte </t>
    </r>
    <r>
      <rPr>
        <b/>
        <i/>
        <sz val="10"/>
        <rFont val="Arial"/>
        <family val="2"/>
        <charset val="238"/>
      </rPr>
      <t>počet dílčích bodů stanovený v řádku</t>
    </r>
    <r>
      <rPr>
        <i/>
        <sz val="10"/>
        <rFont val="Arial"/>
        <family val="2"/>
        <charset val="238"/>
      </rPr>
      <t>, do kterého ji uvedete (po zvolení příslušné možnosti ve sloupci "reakce dodavatele" se daný počet bodů zvýrazní zeleně).</t>
    </r>
    <r>
      <rPr>
        <b/>
        <i/>
        <sz val="10"/>
        <rFont val="Arial"/>
        <family val="2"/>
        <charset val="238"/>
      </rPr>
      <t xml:space="preserve"> Pořadí zakázek</t>
    </r>
    <r>
      <rPr>
        <i/>
        <sz val="10"/>
        <rFont val="Arial"/>
        <family val="2"/>
        <charset val="238"/>
      </rPr>
      <t xml:space="preserve"> v řádcích se zelenými parametry </t>
    </r>
    <r>
      <rPr>
        <b/>
        <i/>
        <sz val="10"/>
        <rFont val="Arial"/>
        <family val="2"/>
        <charset val="238"/>
      </rPr>
      <t>nelze po podání nabídky jakkoli měnit</t>
    </r>
    <r>
      <rPr>
        <i/>
        <sz val="10"/>
        <rFont val="Arial"/>
        <family val="2"/>
        <charset val="238"/>
      </rPr>
      <t>.</t>
    </r>
  </si>
  <si>
    <t>základní údaje</t>
  </si>
  <si>
    <t>doplňující údaje</t>
  </si>
  <si>
    <r>
      <t xml:space="preserve">
Realizaci </t>
    </r>
    <r>
      <rPr>
        <b/>
        <sz val="10"/>
        <rFont val="Arial"/>
        <family val="2"/>
        <charset val="238"/>
      </rPr>
      <t>jakékoliv budovy</t>
    </r>
    <r>
      <rPr>
        <sz val="10"/>
        <rFont val="Arial"/>
        <family val="2"/>
        <charset val="238"/>
      </rPr>
      <t xml:space="preserve">, přičemž:
▪ konečná cena Realizace byla alespoň </t>
    </r>
    <r>
      <rPr>
        <b/>
        <sz val="10"/>
        <rFont val="Arial"/>
        <family val="2"/>
        <charset val="238"/>
      </rPr>
      <t xml:space="preserve">100 mil. Kč bez DPH
</t>
    </r>
  </si>
  <si>
    <r>
      <t xml:space="preserve">U každé  zakázky bude spokojenost zohledněna pouze </t>
    </r>
    <r>
      <rPr>
        <b/>
        <i/>
        <sz val="10"/>
        <rFont val="Arial"/>
        <family val="2"/>
        <charset val="238"/>
      </rPr>
      <t>jedenkrát</t>
    </r>
    <r>
      <rPr>
        <i/>
        <sz val="10"/>
        <rFont val="Arial"/>
        <family val="2"/>
        <charset val="238"/>
      </rPr>
      <t>, a to bez ohledu na počet zvláštních parametrů, ke kterým jste ji uvedli.</t>
    </r>
  </si>
  <si>
    <t>stavbyvedoucí</t>
  </si>
  <si>
    <t>3.3a</t>
  </si>
  <si>
    <t>3.3b</t>
  </si>
  <si>
    <r>
      <t xml:space="preserve">
je držitelem osvědčení o autorizaci podle Autorizačního zákona pro obor </t>
    </r>
    <r>
      <rPr>
        <b/>
        <sz val="10"/>
        <rFont val="Arial"/>
        <family val="2"/>
        <charset val="238"/>
      </rPr>
      <t>architektura</t>
    </r>
    <r>
      <rPr>
        <sz val="10"/>
        <rFont val="Arial"/>
        <family val="2"/>
        <charset val="238"/>
      </rPr>
      <t xml:space="preserve">  (jako autorizovaný architekt) nebo </t>
    </r>
    <r>
      <rPr>
        <b/>
        <sz val="10"/>
        <rFont val="Arial"/>
        <family val="2"/>
        <charset val="238"/>
      </rPr>
      <t xml:space="preserve">pozemní stavby </t>
    </r>
    <r>
      <rPr>
        <sz val="10"/>
        <rFont val="Arial"/>
        <family val="2"/>
        <charset val="238"/>
      </rPr>
      <t>(jako autorizovaný inženýr (IP00), technik (TP00) nebo stavitel (SP00))</t>
    </r>
    <r>
      <rPr>
        <b/>
        <sz val="10"/>
        <rFont val="Arial"/>
        <family val="2"/>
        <charset val="238"/>
      </rPr>
      <t xml:space="preserve"> </t>
    </r>
    <r>
      <rPr>
        <sz val="10"/>
        <rFont val="Arial"/>
        <family val="2"/>
        <charset val="238"/>
      </rPr>
      <t xml:space="preserve">nebo jiného obdobného dokladu vydaného podle právního řádu státu odlišného od České republiky
</t>
    </r>
  </si>
  <si>
    <r>
      <t xml:space="preserve">
byla dokončena nejdéle </t>
    </r>
    <r>
      <rPr>
        <b/>
        <sz val="10"/>
        <color theme="1"/>
        <rFont val="Arial"/>
        <family val="2"/>
        <charset val="238"/>
      </rPr>
      <t>10 le</t>
    </r>
    <r>
      <rPr>
        <sz val="10"/>
        <color theme="1"/>
        <rFont val="Arial"/>
        <family val="2"/>
        <charset val="238"/>
      </rPr>
      <t>t před zahájením řízení, nebo po zahájení řízení, a to alespoň v rozsahu stanoveného zvláštního parametru</t>
    </r>
    <r>
      <rPr>
        <b/>
        <sz val="10"/>
        <color theme="1"/>
        <rFont val="Arial"/>
        <family val="2"/>
        <charset val="238"/>
      </rPr>
      <t xml:space="preserve">
</t>
    </r>
  </si>
  <si>
    <r>
      <t xml:space="preserve">
zpracování a předání </t>
    </r>
    <r>
      <rPr>
        <b/>
        <sz val="10"/>
        <rFont val="Arial"/>
        <family val="2"/>
        <charset val="238"/>
      </rPr>
      <t>DSP</t>
    </r>
    <r>
      <rPr>
        <sz val="10"/>
        <rFont val="Arial"/>
        <family val="2"/>
        <charset val="238"/>
      </rPr>
      <t xml:space="preserve"> nebo </t>
    </r>
    <r>
      <rPr>
        <b/>
        <sz val="10"/>
        <rFont val="Arial"/>
        <family val="2"/>
        <charset val="238"/>
      </rPr>
      <t>DUSP Realizace</t>
    </r>
    <r>
      <rPr>
        <sz val="10"/>
        <rFont val="Arial"/>
        <family val="2"/>
        <charset val="238"/>
      </rPr>
      <t xml:space="preserve"> </t>
    </r>
    <r>
      <rPr>
        <b/>
        <sz val="10"/>
        <rFont val="Arial"/>
        <family val="2"/>
        <charset val="238"/>
      </rPr>
      <t>Relevantní budovy</t>
    </r>
    <r>
      <rPr>
        <sz val="10"/>
        <rFont val="Arial"/>
        <family val="2"/>
        <charset val="238"/>
      </rPr>
      <t xml:space="preserve">, přičemž:
▪ předpokládané náklady Realizace byly alespoň </t>
    </r>
    <r>
      <rPr>
        <b/>
        <sz val="10"/>
        <rFont val="Arial"/>
        <family val="2"/>
        <charset val="238"/>
      </rPr>
      <t>100 mil.</t>
    </r>
    <r>
      <rPr>
        <sz val="10"/>
        <rFont val="Arial"/>
        <family val="2"/>
        <charset val="238"/>
      </rPr>
      <t xml:space="preserve"> Kč bez DPH
</t>
    </r>
  </si>
  <si>
    <t>předpokládané náklady
(Kč bez DPH)</t>
  </si>
  <si>
    <r>
      <t xml:space="preserve">
zpracování a předání </t>
    </r>
    <r>
      <rPr>
        <b/>
        <sz val="10"/>
        <rFont val="Arial"/>
        <family val="2"/>
        <charset val="238"/>
      </rPr>
      <t>DPS Realizace</t>
    </r>
    <r>
      <rPr>
        <sz val="10"/>
        <rFont val="Arial"/>
        <family val="2"/>
        <charset val="238"/>
      </rPr>
      <t xml:space="preserve"> </t>
    </r>
    <r>
      <rPr>
        <b/>
        <sz val="10"/>
        <rFont val="Arial"/>
        <family val="2"/>
        <charset val="238"/>
      </rPr>
      <t>Relevantní budovy</t>
    </r>
    <r>
      <rPr>
        <sz val="10"/>
        <rFont val="Arial"/>
        <family val="2"/>
        <charset val="238"/>
      </rPr>
      <t xml:space="preserve">, přičemž:
▪ předpokládané náklady Realizace byly alespoň </t>
    </r>
    <r>
      <rPr>
        <b/>
        <sz val="10"/>
        <rFont val="Arial"/>
        <family val="2"/>
        <charset val="238"/>
      </rPr>
      <t>100 mil.</t>
    </r>
    <r>
      <rPr>
        <sz val="10"/>
        <rFont val="Arial"/>
        <family val="2"/>
        <charset val="238"/>
      </rPr>
      <t xml:space="preserve"> Kč bez DPH
</t>
    </r>
  </si>
  <si>
    <t xml:space="preserve">
konečná cena Realizace (Kč bez DPH)
-
vnitřní podlahová plocha se systémem nuceného větrání / celková vnitřní podlahová plocha (m2)
</t>
  </si>
  <si>
    <r>
      <t xml:space="preserve">
zpracování a předání </t>
    </r>
    <r>
      <rPr>
        <b/>
        <sz val="10"/>
        <rFont val="Arial"/>
        <family val="2"/>
        <charset val="238"/>
      </rPr>
      <t>DSP</t>
    </r>
    <r>
      <rPr>
        <sz val="10"/>
        <rFont val="Arial"/>
        <family val="2"/>
        <charset val="238"/>
      </rPr>
      <t xml:space="preserve"> nebo </t>
    </r>
    <r>
      <rPr>
        <b/>
        <sz val="10"/>
        <rFont val="Arial"/>
        <family val="2"/>
        <charset val="238"/>
      </rPr>
      <t>DUSP Realizace</t>
    </r>
    <r>
      <rPr>
        <sz val="10"/>
        <rFont val="Arial"/>
        <family val="2"/>
        <charset val="238"/>
      </rPr>
      <t xml:space="preserve"> </t>
    </r>
    <r>
      <rPr>
        <b/>
        <sz val="10"/>
        <rFont val="Arial"/>
        <family val="2"/>
        <charset val="238"/>
      </rPr>
      <t>Relevantní budovy</t>
    </r>
    <r>
      <rPr>
        <sz val="10"/>
        <rFont val="Arial"/>
        <family val="2"/>
        <charset val="238"/>
      </rPr>
      <t xml:space="preserve">, přičemž:
▪ předpokládané náklady Realizace byly alespoň </t>
    </r>
    <r>
      <rPr>
        <b/>
        <sz val="10"/>
        <rFont val="Arial"/>
        <family val="2"/>
        <charset val="238"/>
      </rPr>
      <t>80 mil.</t>
    </r>
    <r>
      <rPr>
        <sz val="10"/>
        <rFont val="Arial"/>
        <family val="2"/>
        <charset val="238"/>
      </rPr>
      <t xml:space="preserve"> Kč bez DPH
▪ Realizace zahrnovala </t>
    </r>
    <r>
      <rPr>
        <b/>
        <sz val="10"/>
        <rFont val="Arial"/>
        <family val="2"/>
        <charset val="238"/>
      </rPr>
      <t>sál, aulu nebo jiný podobný prostor</t>
    </r>
    <r>
      <rPr>
        <sz val="10"/>
        <rFont val="Arial"/>
        <family val="2"/>
        <charset val="238"/>
      </rPr>
      <t xml:space="preserve"> s kapacitou alespoň </t>
    </r>
    <r>
      <rPr>
        <b/>
        <sz val="10"/>
        <rFont val="Arial"/>
        <family val="2"/>
        <charset val="238"/>
      </rPr>
      <t>250 míst k sezení</t>
    </r>
    <r>
      <rPr>
        <sz val="10"/>
        <rFont val="Arial"/>
        <family val="2"/>
        <charset val="238"/>
      </rPr>
      <t xml:space="preserve">
</t>
    </r>
  </si>
  <si>
    <t>předpokládané náklady
(Kč bez DPH)
-
kapacita míst k sezení (osob)</t>
  </si>
  <si>
    <r>
      <t xml:space="preserve">
</t>
    </r>
    <r>
      <rPr>
        <b/>
        <sz val="10"/>
        <rFont val="Arial"/>
        <family val="2"/>
        <charset val="238"/>
      </rPr>
      <t xml:space="preserve">zpracování a předání </t>
    </r>
    <r>
      <rPr>
        <sz val="10"/>
        <rFont val="Arial"/>
        <family val="2"/>
        <charset val="238"/>
      </rPr>
      <t xml:space="preserve">příslušné části (v rozsahu své působnosti) </t>
    </r>
    <r>
      <rPr>
        <b/>
        <sz val="10"/>
        <rFont val="Arial"/>
        <family val="2"/>
        <charset val="238"/>
      </rPr>
      <t xml:space="preserve">DPS Realizace FV elektrárny s bateriovým úložištěm </t>
    </r>
    <r>
      <rPr>
        <sz val="10"/>
        <rFont val="Arial"/>
        <family val="2"/>
        <charset val="238"/>
      </rPr>
      <t xml:space="preserve">nebo </t>
    </r>
    <r>
      <rPr>
        <b/>
        <sz val="10"/>
        <rFont val="Arial"/>
        <family val="2"/>
        <charset val="238"/>
      </rPr>
      <t xml:space="preserve">odborné vedení </t>
    </r>
    <r>
      <rPr>
        <sz val="10"/>
        <rFont val="Arial"/>
        <family val="2"/>
        <charset val="238"/>
      </rPr>
      <t xml:space="preserve">příslušné části (v rozsahu své působnosti) </t>
    </r>
    <r>
      <rPr>
        <b/>
        <sz val="10"/>
        <rFont val="Arial"/>
        <family val="2"/>
        <charset val="238"/>
      </rPr>
      <t>Realizace FV elektrárny s bateriovým úložištěm</t>
    </r>
    <r>
      <rPr>
        <sz val="10"/>
        <rFont val="Arial"/>
        <family val="2"/>
        <charset val="238"/>
      </rPr>
      <t xml:space="preserve">, přičemž:
▪ instalovaný výkon FV elektrárny byl </t>
    </r>
    <r>
      <rPr>
        <b/>
        <sz val="10"/>
        <rFont val="Arial"/>
        <family val="2"/>
        <charset val="238"/>
      </rPr>
      <t>alespoň 25 kWp</t>
    </r>
    <r>
      <rPr>
        <sz val="10"/>
        <rFont val="Arial"/>
        <family val="2"/>
        <charset val="238"/>
      </rPr>
      <t xml:space="preserve">,
▪ bateriové úložiště mělo kapacitu </t>
    </r>
    <r>
      <rPr>
        <b/>
        <sz val="10"/>
        <rFont val="Arial"/>
        <family val="2"/>
        <charset val="238"/>
      </rPr>
      <t xml:space="preserve">alespoň 25 kWp,
</t>
    </r>
    <r>
      <rPr>
        <sz val="10"/>
        <rFont val="Arial"/>
        <family val="2"/>
        <charset val="238"/>
      </rPr>
      <t xml:space="preserve">▪ Realizace se týkala </t>
    </r>
    <r>
      <rPr>
        <b/>
        <sz val="10"/>
        <rFont val="Arial"/>
        <family val="2"/>
        <charset val="238"/>
      </rPr>
      <t>jakékoliv budovy</t>
    </r>
    <r>
      <rPr>
        <sz val="10"/>
        <rFont val="Arial"/>
        <family val="2"/>
        <charset val="238"/>
      </rPr>
      <t xml:space="preserve">
</t>
    </r>
  </si>
  <si>
    <r>
      <t xml:space="preserve">
zpracování a předání příslušné části (v rozsahu své působnosti) </t>
    </r>
    <r>
      <rPr>
        <b/>
        <sz val="10"/>
        <rFont val="Arial"/>
        <family val="2"/>
        <charset val="238"/>
      </rPr>
      <t>DPS Realizace Relevantní budovy</t>
    </r>
    <r>
      <rPr>
        <sz val="10"/>
        <rFont val="Arial"/>
        <family val="2"/>
        <charset val="238"/>
      </rPr>
      <t>, přičemž
▪ konečná cena Realizace byla alespoň</t>
    </r>
    <r>
      <rPr>
        <b/>
        <sz val="10"/>
        <rFont val="Arial"/>
        <family val="2"/>
        <charset val="238"/>
      </rPr>
      <t xml:space="preserve"> 30 mil. Kč bez DPH,
</t>
    </r>
    <r>
      <rPr>
        <sz val="10"/>
        <rFont val="Arial"/>
        <family val="2"/>
        <charset val="238"/>
      </rPr>
      <t xml:space="preserve">▪ součástí Realizace byla dodávka a montáž </t>
    </r>
    <r>
      <rPr>
        <b/>
        <sz val="10"/>
        <rFont val="Arial"/>
        <family val="2"/>
        <charset val="238"/>
      </rPr>
      <t xml:space="preserve">systému nuceného větrání s rekuperací </t>
    </r>
    <r>
      <rPr>
        <sz val="10"/>
        <rFont val="Arial"/>
        <family val="2"/>
        <charset val="238"/>
      </rPr>
      <t xml:space="preserve">pro alespoň </t>
    </r>
    <r>
      <rPr>
        <b/>
        <sz val="10"/>
        <rFont val="Arial"/>
        <family val="2"/>
        <charset val="238"/>
      </rPr>
      <t xml:space="preserve">50 % vnitřní podlahové plochy
</t>
    </r>
    <r>
      <rPr>
        <sz val="10"/>
        <rFont val="Arial"/>
        <family val="2"/>
        <charset val="238"/>
      </rPr>
      <t xml:space="preserve">
</t>
    </r>
  </si>
  <si>
    <t>nadlimitní</t>
  </si>
  <si>
    <t>verze ke dni 5.4.2024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</si>
</sst>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theme="1"/>
      <name val="Arial"/>
      <family val="2"/>
      <charset val="238"/>
    </font>
    <font>
      <b/>
      <sz val="30"/>
      <color rgb="FFC26161"/>
      <name val="Arial"/>
      <family val="2"/>
      <charset val="238"/>
    </font>
    <font>
      <sz val="10"/>
      <color theme="1"/>
      <name val="Arial"/>
      <family val="2"/>
      <charset val="238"/>
    </font>
    <font>
      <b/>
      <sz val="10"/>
      <color theme="1"/>
      <name val="Arial"/>
      <family val="2"/>
      <charset val="238"/>
    </font>
    <font>
      <i/>
      <sz val="10"/>
      <color theme="1"/>
      <name val="Arial"/>
      <family val="2"/>
      <charset val="238"/>
    </font>
    <font>
      <b/>
      <sz val="15"/>
      <color rgb="FFC26161"/>
      <name val="Arial"/>
      <family val="2"/>
      <charset val="238"/>
    </font>
    <font>
      <b/>
      <i/>
      <sz val="15"/>
      <color rgb="FFC26161"/>
      <name val="Arial"/>
      <family val="2"/>
      <charset val="238"/>
    </font>
    <font>
      <b/>
      <i/>
      <sz val="10"/>
      <color theme="1"/>
      <name val="Arial"/>
      <family val="2"/>
      <charset val="238"/>
    </font>
    <font>
      <sz val="15"/>
      <color rgb="FFC26161"/>
      <name val="Arial"/>
      <family val="2"/>
      <charset val="238"/>
    </font>
    <font>
      <i/>
      <sz val="15"/>
      <color rgb="FFC26161"/>
      <name val="Arial"/>
      <family val="2"/>
      <charset val="238"/>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0"/>
      <name val="Arial"/>
      <family val="2"/>
      <charset val="238"/>
    </font>
    <font>
      <b/>
      <sz val="12"/>
      <name val="Arial"/>
      <family val="2"/>
      <charset val="238"/>
    </font>
    <font>
      <i/>
      <sz val="10"/>
      <name val="Arial"/>
      <family val="2"/>
      <charset val="238"/>
    </font>
    <font>
      <sz val="10"/>
      <color rgb="FFFF0000"/>
      <name val="Arial"/>
      <family val="2"/>
      <charset val="238"/>
    </font>
    <font>
      <sz val="10"/>
      <color theme="1"/>
      <name val="Tahoma"/>
      <family val="2"/>
      <charset val="238"/>
    </font>
    <font>
      <b/>
      <i/>
      <sz val="10"/>
      <name val="Arial"/>
      <family val="2"/>
      <charset val="238"/>
    </font>
    <font>
      <b/>
      <i/>
      <sz val="10"/>
      <color rgb="FFC26161"/>
      <name val="Arial"/>
      <family val="2"/>
      <charset val="238"/>
    </font>
    <font>
      <sz val="12"/>
      <color theme="1"/>
      <name val="Arial"/>
      <family val="2"/>
      <charset val="238"/>
    </font>
    <font>
      <b/>
      <sz val="10"/>
      <name val="Arial"/>
      <family val="2"/>
      <charset val="238"/>
    </font>
    <font>
      <sz val="12"/>
      <name val="Arial"/>
      <family val="2"/>
      <charset val="238"/>
    </font>
    <font>
      <b/>
      <sz val="18"/>
      <color rgb="FFC26161"/>
      <name val="Arial"/>
      <family val="2"/>
      <charset val="238"/>
    </font>
    <font>
      <b/>
      <sz val="14"/>
      <color theme="0" tint="-4.9989318521683403E-2"/>
      <name val="Arial"/>
      <family val="2"/>
      <charset val="238"/>
    </font>
    <font>
      <sz val="72"/>
      <name val="Arial"/>
      <family val="2"/>
      <charset val="238"/>
    </font>
    <font>
      <sz val="10"/>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2"/>
        <bgColor indexed="64"/>
      </patternFill>
    </fill>
    <fill>
      <patternFill patternType="solid">
        <fgColor rgb="FFFFFFFF"/>
        <bgColor indexed="64"/>
      </patternFill>
    </fill>
    <fill>
      <patternFill patternType="solid">
        <fgColor rgb="FFC26161"/>
        <bgColor indexed="64"/>
      </patternFill>
    </fill>
  </fills>
  <borders count="31">
    <border>
      <left/>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dashed">
        <color auto="1"/>
      </top>
      <bottom/>
      <diagonal/>
    </border>
    <border>
      <left/>
      <right/>
      <top/>
      <bottom style="dashed">
        <color auto="1"/>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5">
    <xf numFmtId="0" fontId="0" fillId="0" borderId="0">
      <alignment vertical="center"/>
    </xf>
    <xf numFmtId="0" fontId="10" fillId="0" borderId="0" applyNumberFormat="0" applyFill="0" applyBorder="0" applyAlignment="0" applyProtection="0"/>
    <xf numFmtId="0" fontId="11" fillId="0" borderId="23" applyNumberFormat="0" applyFill="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0" applyNumberFormat="0" applyFill="0" applyBorder="0" applyProtection="0">
      <alignment vertical="center"/>
    </xf>
    <xf numFmtId="49" fontId="1" fillId="0" borderId="0" applyNumberFormat="0">
      <alignment horizontal="left" vertical="center"/>
    </xf>
    <xf numFmtId="0" fontId="5" fillId="0" borderId="2">
      <alignment horizontal="left"/>
    </xf>
    <xf numFmtId="0" fontId="6" fillId="0" borderId="2">
      <alignment horizontal="left"/>
    </xf>
    <xf numFmtId="49" fontId="15" fillId="0" borderId="2" applyNumberFormat="0">
      <alignment horizontal="left" vertical="center"/>
    </xf>
    <xf numFmtId="0" fontId="21" fillId="0" borderId="0" applyAlignment="0" applyProtection="0">
      <alignment horizontal="left" vertical="center"/>
    </xf>
    <xf numFmtId="0" fontId="23" fillId="0" borderId="0">
      <alignment horizontal="left" vertical="center"/>
    </xf>
    <xf numFmtId="0" fontId="24" fillId="0" borderId="2">
      <alignment horizontal="left" vertical="center"/>
    </xf>
    <xf numFmtId="49" fontId="25" fillId="7" borderId="15" applyNumberFormat="0">
      <alignment horizontal="left" vertical="center"/>
    </xf>
    <xf numFmtId="0" fontId="26" fillId="0" borderId="0" applyFill="0" applyBorder="0" applyAlignment="0" applyProtection="0">
      <alignment horizontal="left" vertical="center"/>
    </xf>
  </cellStyleXfs>
  <cellXfs count="220">
    <xf numFmtId="0" fontId="0" fillId="0" borderId="0" xfId="0">
      <alignment vertical="center"/>
    </xf>
    <xf numFmtId="0" fontId="1" fillId="0" borderId="0" xfId="6" applyNumberFormat="1">
      <alignment horizontal="left" vertical="center"/>
    </xf>
    <xf numFmtId="0" fontId="6" fillId="0" borderId="2" xfId="8">
      <alignment horizontal="left"/>
    </xf>
    <xf numFmtId="0" fontId="5" fillId="0" borderId="2" xfId="7">
      <alignment horizontal="left"/>
    </xf>
    <xf numFmtId="49" fontId="0" fillId="0" borderId="8" xfId="0" applyNumberFormat="1" applyBorder="1" applyAlignment="1">
      <alignment horizontal="center" vertical="center" wrapText="1"/>
    </xf>
    <xf numFmtId="49" fontId="0" fillId="0" borderId="6" xfId="0" applyNumberForma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5" fillId="0" borderId="2" xfId="0" applyFont="1" applyBorder="1" applyAlignment="1">
      <alignment horizontal="left" vertical="center" wrapText="1"/>
    </xf>
    <xf numFmtId="0" fontId="2" fillId="0" borderId="2" xfId="0" applyFont="1" applyBorder="1" applyAlignment="1">
      <alignment horizontal="left" vertical="center"/>
    </xf>
    <xf numFmtId="0" fontId="15" fillId="0" borderId="2" xfId="9" applyNumberFormat="1">
      <alignment horizontal="left" vertical="center"/>
    </xf>
    <xf numFmtId="0" fontId="0" fillId="0" borderId="0" xfId="0" applyAlignment="1">
      <alignment horizontal="left" vertical="center" inden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0" borderId="27" xfId="0" applyFont="1" applyBorder="1" applyAlignment="1">
      <alignment horizontal="center" vertical="center" wrapText="1"/>
    </xf>
    <xf numFmtId="0" fontId="2" fillId="0" borderId="21" xfId="0" applyFont="1" applyBorder="1" applyAlignment="1">
      <alignment horizontal="center" vertical="center"/>
    </xf>
    <xf numFmtId="0" fontId="2" fillId="0" borderId="21" xfId="0" applyFont="1" applyBorder="1" applyAlignment="1">
      <alignment horizontal="left" vertical="center" wrapText="1"/>
    </xf>
    <xf numFmtId="0" fontId="2" fillId="0" borderId="21" xfId="0" applyFont="1" applyBorder="1" applyAlignment="1">
      <alignment horizontal="left" vertical="center"/>
    </xf>
    <xf numFmtId="0" fontId="4" fillId="0" borderId="0" xfId="0" applyFont="1" applyAlignment="1">
      <alignment horizontal="left" vertical="center" wrapText="1"/>
    </xf>
    <xf numFmtId="0" fontId="6"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0" xfId="0" applyFont="1" applyAlignment="1">
      <alignment horizontal="left" vertical="center"/>
    </xf>
    <xf numFmtId="0" fontId="5" fillId="0" borderId="2" xfId="0" applyFont="1" applyBorder="1" applyAlignment="1">
      <alignment horizontal="left" vertical="center"/>
    </xf>
    <xf numFmtId="0" fontId="4" fillId="0" borderId="3" xfId="0" applyFont="1" applyBorder="1" applyAlignment="1">
      <alignment horizontal="left" vertical="center"/>
    </xf>
    <xf numFmtId="0" fontId="6" fillId="0" borderId="2" xfId="0" applyFont="1" applyBorder="1" applyAlignment="1">
      <alignment horizontal="left" vertical="center"/>
    </xf>
    <xf numFmtId="0" fontId="4" fillId="0" borderId="20" xfId="0" applyFont="1" applyBorder="1" applyAlignment="1">
      <alignment horizontal="left" vertical="center"/>
    </xf>
    <xf numFmtId="0" fontId="2" fillId="0" borderId="20" xfId="0" applyFont="1" applyBorder="1" applyAlignment="1">
      <alignment horizontal="left" vertical="center" wrapText="1"/>
    </xf>
    <xf numFmtId="0" fontId="2" fillId="0" borderId="20" xfId="0" applyFont="1" applyBorder="1" applyAlignment="1">
      <alignment horizontal="left" vertical="center"/>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3" fillId="0" borderId="0" xfId="0" applyFont="1"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2" fillId="0" borderId="26" xfId="0" applyFont="1" applyBorder="1" applyAlignment="1">
      <alignment horizontal="center" vertical="center" wrapText="1"/>
    </xf>
    <xf numFmtId="0" fontId="0" fillId="0" borderId="26" xfId="0" applyBorder="1" applyAlignment="1">
      <alignment horizontal="left" vertical="center" wrapText="1"/>
    </xf>
    <xf numFmtId="0" fontId="2" fillId="0" borderId="26" xfId="0" applyFont="1" applyBorder="1" applyAlignment="1">
      <alignment horizontal="center" vertical="center"/>
    </xf>
    <xf numFmtId="0" fontId="0" fillId="0" borderId="29" xfId="0" applyBorder="1" applyAlignment="1">
      <alignment horizontal="left" vertical="center"/>
    </xf>
    <xf numFmtId="0" fontId="0" fillId="0" borderId="26" xfId="0" applyBorder="1" applyAlignment="1">
      <alignment horizontal="left" vertical="center"/>
    </xf>
    <xf numFmtId="0" fontId="0" fillId="0" borderId="16" xfId="0" applyBorder="1">
      <alignment vertical="center"/>
    </xf>
    <xf numFmtId="0" fontId="7" fillId="0" borderId="10" xfId="0" applyFont="1" applyBorder="1" applyAlignment="1">
      <alignment horizontal="center" vertical="center" wrapText="1"/>
    </xf>
    <xf numFmtId="0" fontId="7" fillId="0" borderId="0" xfId="0" applyFont="1" applyAlignment="1">
      <alignment horizontal="left" vertical="center"/>
    </xf>
    <xf numFmtId="0" fontId="5" fillId="0" borderId="2" xfId="7" applyAlignment="1">
      <alignment horizontal="center"/>
    </xf>
    <xf numFmtId="0" fontId="0" fillId="0" borderId="18" xfId="0" applyBorder="1" applyAlignment="1">
      <alignment horizontal="left" vertical="center"/>
    </xf>
    <xf numFmtId="0" fontId="0" fillId="0" borderId="28" xfId="0" applyBorder="1" applyAlignment="1">
      <alignment horizontal="left" vertical="center"/>
    </xf>
    <xf numFmtId="0" fontId="3" fillId="2" borderId="5"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14" fillId="2" borderId="9" xfId="5" applyNumberFormat="1" applyFill="1" applyBorder="1" applyProtection="1">
      <alignment vertical="center"/>
      <protection locked="0"/>
    </xf>
    <xf numFmtId="0" fontId="3"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wrapText="1"/>
      <protection locked="0"/>
    </xf>
    <xf numFmtId="0" fontId="0" fillId="2" borderId="9" xfId="0" applyFill="1" applyBorder="1" applyAlignment="1" applyProtection="1">
      <alignment horizontal="left" vertical="center" wrapText="1"/>
      <protection locked="0"/>
    </xf>
    <xf numFmtId="49" fontId="0" fillId="2" borderId="18" xfId="0" applyNumberFormat="1" applyFill="1" applyBorder="1" applyAlignment="1" applyProtection="1">
      <alignment horizontal="center" vertical="center" wrapText="1"/>
      <protection locked="0"/>
    </xf>
    <xf numFmtId="49" fontId="2" fillId="2" borderId="26" xfId="0" applyNumberFormat="1" applyFont="1" applyFill="1" applyBorder="1" applyAlignment="1" applyProtection="1">
      <alignment horizontal="center" vertical="center" wrapText="1"/>
      <protection locked="0"/>
    </xf>
    <xf numFmtId="0" fontId="3" fillId="2" borderId="17" xfId="0" applyFont="1" applyFill="1" applyBorder="1" applyAlignment="1" applyProtection="1">
      <alignment horizontal="left" vertical="center" wrapText="1"/>
      <protection locked="0"/>
    </xf>
    <xf numFmtId="4" fontId="0" fillId="2" borderId="18" xfId="0" applyNumberFormat="1" applyFill="1" applyBorder="1" applyAlignment="1" applyProtection="1">
      <alignment horizontal="center" vertical="center" wrapText="1"/>
      <protection locked="0"/>
    </xf>
    <xf numFmtId="0" fontId="17" fillId="0" borderId="0" xfId="0" applyFont="1" applyAlignment="1">
      <alignment horizontal="left" vertical="center"/>
    </xf>
    <xf numFmtId="0" fontId="15" fillId="0" borderId="0" xfId="9" applyNumberFormat="1" applyBorder="1">
      <alignment horizontal="left" vertical="center"/>
    </xf>
    <xf numFmtId="0" fontId="16" fillId="0" borderId="0" xfId="9" applyNumberFormat="1" applyFont="1" applyBorder="1">
      <alignment horizontal="left" vertical="center"/>
    </xf>
    <xf numFmtId="49" fontId="0" fillId="3" borderId="6" xfId="0" applyNumberFormat="1" applyFill="1" applyBorder="1" applyAlignment="1">
      <alignment horizontal="center" vertical="center" wrapText="1"/>
    </xf>
    <xf numFmtId="49" fontId="0" fillId="4" borderId="6" xfId="0" applyNumberFormat="1" applyFill="1" applyBorder="1" applyAlignment="1">
      <alignment horizontal="center" vertical="center" wrapText="1"/>
    </xf>
    <xf numFmtId="49" fontId="0" fillId="4" borderId="8" xfId="0" applyNumberFormat="1" applyFill="1" applyBorder="1" applyAlignment="1">
      <alignment horizontal="center" vertical="center" wrapText="1"/>
    </xf>
    <xf numFmtId="0" fontId="0" fillId="0" borderId="0" xfId="0" applyAlignment="1">
      <alignment horizontal="center" vertical="center"/>
    </xf>
    <xf numFmtId="0" fontId="0" fillId="0" borderId="13" xfId="0" applyBorder="1" applyAlignment="1">
      <alignment vertical="center" wrapText="1"/>
    </xf>
    <xf numFmtId="0" fontId="0" fillId="0" borderId="14" xfId="0" applyBorder="1" applyAlignment="1">
      <alignment horizontal="left" vertical="center" wrapText="1" indent="1"/>
    </xf>
    <xf numFmtId="0" fontId="0" fillId="0" borderId="7" xfId="0" applyBorder="1">
      <alignment vertical="center"/>
    </xf>
    <xf numFmtId="0" fontId="2" fillId="0" borderId="3" xfId="0" applyFont="1" applyBorder="1" applyAlignment="1">
      <alignment horizontal="center" vertical="center" wrapText="1"/>
    </xf>
    <xf numFmtId="0" fontId="2" fillId="0" borderId="3" xfId="0" applyFont="1" applyBorder="1" applyAlignment="1">
      <alignment horizontal="left" vertical="center"/>
    </xf>
    <xf numFmtId="0" fontId="0" fillId="0" borderId="9" xfId="0" applyBorder="1" applyAlignment="1">
      <alignment horizontal="left" vertical="center" wrapText="1"/>
    </xf>
    <xf numFmtId="0" fontId="2" fillId="5" borderId="4"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0" fillId="5" borderId="7" xfId="0" applyFill="1" applyBorder="1" applyAlignment="1">
      <alignment horizontal="center" vertical="center"/>
    </xf>
    <xf numFmtId="0" fontId="2" fillId="0" borderId="8" xfId="0" applyFont="1" applyBorder="1" applyAlignment="1">
      <alignment horizontal="center" vertical="center"/>
    </xf>
    <xf numFmtId="0" fontId="0" fillId="0" borderId="3" xfId="0" applyBorder="1">
      <alignment vertical="center"/>
    </xf>
    <xf numFmtId="0" fontId="2" fillId="5" borderId="1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3" xfId="0" applyFont="1" applyBorder="1">
      <alignment vertical="center"/>
    </xf>
    <xf numFmtId="0" fontId="0" fillId="5" borderId="1" xfId="0" applyFill="1" applyBorder="1" applyAlignment="1">
      <alignment horizontal="center" vertical="center" wrapText="1"/>
    </xf>
    <xf numFmtId="0" fontId="0" fillId="2" borderId="18" xfId="0" applyFill="1" applyBorder="1" applyAlignment="1" applyProtection="1">
      <alignment horizontal="center" vertical="center" wrapText="1"/>
      <protection locked="0"/>
    </xf>
    <xf numFmtId="0" fontId="2" fillId="0" borderId="7" xfId="0" applyFont="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2" borderId="26" xfId="0" applyFill="1" applyBorder="1" applyAlignment="1" applyProtection="1">
      <alignment horizontal="center" vertical="center" wrapText="1"/>
      <protection locked="0"/>
    </xf>
    <xf numFmtId="4" fontId="0" fillId="2" borderId="26" xfId="0" applyNumberFormat="1" applyFill="1" applyBorder="1" applyAlignment="1" applyProtection="1">
      <alignment horizontal="center" vertical="center" wrapText="1"/>
      <protection locked="0"/>
    </xf>
    <xf numFmtId="0" fontId="14" fillId="0" borderId="0" xfId="5" applyNumberFormat="1" applyBorder="1">
      <alignment vertical="center"/>
    </xf>
    <xf numFmtId="0" fontId="14" fillId="0" borderId="3" xfId="5" applyNumberFormat="1" applyBorder="1">
      <alignment vertical="center"/>
    </xf>
    <xf numFmtId="0" fontId="5" fillId="0" borderId="0" xfId="7" applyBorder="1" applyAlignment="1">
      <alignment horizontal="center"/>
    </xf>
    <xf numFmtId="0" fontId="18" fillId="0" borderId="0" xfId="0" applyFont="1" applyAlignment="1">
      <alignment horizontal="justify" vertical="center"/>
    </xf>
    <xf numFmtId="49" fontId="0" fillId="0" borderId="0" xfId="0" applyNumberFormat="1" applyAlignment="1">
      <alignment horizontal="center" vertical="center" wrapText="1"/>
    </xf>
    <xf numFmtId="0" fontId="3" fillId="0" borderId="0" xfId="0" applyFont="1" applyAlignment="1">
      <alignment horizontal="left" vertical="center"/>
    </xf>
    <xf numFmtId="0" fontId="6" fillId="0" borderId="0" xfId="8" applyBorder="1">
      <alignment horizontal="left"/>
    </xf>
    <xf numFmtId="0" fontId="6" fillId="0" borderId="0" xfId="0" applyFont="1" applyAlignment="1">
      <alignment horizontal="center" vertical="center"/>
    </xf>
    <xf numFmtId="49" fontId="4" fillId="0" borderId="0" xfId="0" applyNumberFormat="1" applyFont="1" applyAlignment="1">
      <alignment horizontal="center"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3" fillId="2" borderId="0" xfId="0" applyFont="1" applyFill="1" applyAlignment="1" applyProtection="1">
      <alignment horizontal="left" vertical="center"/>
      <protection locked="0"/>
    </xf>
    <xf numFmtId="0" fontId="2" fillId="2" borderId="0" xfId="0" applyFont="1" applyFill="1" applyAlignment="1" applyProtection="1">
      <alignment horizontal="left" vertical="center" wrapText="1"/>
      <protection locked="0"/>
    </xf>
    <xf numFmtId="0" fontId="0" fillId="0" borderId="29"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0" fillId="0" borderId="10" xfId="0" applyBorder="1" applyAlignment="1">
      <alignment horizontal="left" vertical="center"/>
    </xf>
    <xf numFmtId="0" fontId="4" fillId="0" borderId="2" xfId="0" applyFont="1" applyBorder="1" applyAlignment="1">
      <alignment horizontal="center" vertical="center"/>
    </xf>
    <xf numFmtId="0" fontId="20" fillId="0" borderId="0" xfId="0" applyFont="1" applyAlignment="1">
      <alignment horizontal="left" vertical="center" indent="1"/>
    </xf>
    <xf numFmtId="0" fontId="0" fillId="5" borderId="15" xfId="0" applyFill="1" applyBorder="1" applyAlignment="1">
      <alignment horizontal="center" vertical="center"/>
    </xf>
    <xf numFmtId="0" fontId="0" fillId="5" borderId="17" xfId="0" applyFill="1" applyBorder="1" applyAlignment="1">
      <alignment horizontal="center" vertical="center"/>
    </xf>
    <xf numFmtId="0" fontId="2" fillId="6" borderId="0" xfId="0" applyFont="1" applyFill="1" applyAlignment="1">
      <alignment horizontal="left" vertical="center" wrapText="1"/>
    </xf>
    <xf numFmtId="0" fontId="3" fillId="0" borderId="9" xfId="0" applyFont="1" applyBorder="1" applyAlignment="1">
      <alignment horizontal="center" vertical="center" wrapText="1"/>
    </xf>
    <xf numFmtId="0" fontId="0" fillId="0" borderId="8" xfId="0" applyBorder="1" applyAlignment="1">
      <alignment vertical="center" wrapText="1"/>
    </xf>
    <xf numFmtId="0" fontId="0" fillId="0" borderId="0" xfId="0" applyAlignment="1">
      <alignment vertical="center" wrapText="1"/>
    </xf>
    <xf numFmtId="0" fontId="0" fillId="0" borderId="13" xfId="0" applyBorder="1" applyAlignment="1">
      <alignment horizontal="left" vertical="center" wrapText="1" indent="1"/>
    </xf>
    <xf numFmtId="0" fontId="16" fillId="0" borderId="0" xfId="0" applyFont="1" applyAlignment="1">
      <alignment horizontal="left" vertical="center"/>
    </xf>
    <xf numFmtId="0" fontId="2" fillId="0" borderId="7" xfId="0" applyFont="1" applyBorder="1" applyAlignment="1">
      <alignment horizontal="center" vertical="center"/>
    </xf>
    <xf numFmtId="49" fontId="2" fillId="2" borderId="18" xfId="0" applyNumberFormat="1" applyFont="1" applyFill="1" applyBorder="1" applyAlignment="1" applyProtection="1">
      <alignment horizontal="center" vertical="center" wrapText="1"/>
      <protection locked="0"/>
    </xf>
    <xf numFmtId="0" fontId="0" fillId="0" borderId="7" xfId="0" applyBorder="1" applyAlignment="1">
      <alignment horizontal="left" vertical="center"/>
    </xf>
    <xf numFmtId="0" fontId="2" fillId="0" borderId="9" xfId="0" applyFont="1" applyBorder="1" applyAlignment="1">
      <alignment horizontal="left" vertical="center"/>
    </xf>
    <xf numFmtId="0" fontId="0" fillId="0" borderId="14" xfId="0" applyBorder="1" applyAlignment="1">
      <alignment horizontal="left" vertical="center"/>
    </xf>
    <xf numFmtId="0" fontId="0" fillId="0" borderId="8" xfId="0" applyBorder="1" applyAlignment="1" applyProtection="1">
      <alignment horizontal="left" vertical="center"/>
      <protection locked="0"/>
    </xf>
    <xf numFmtId="0" fontId="0" fillId="0" borderId="19" xfId="0" applyBorder="1" applyAlignment="1">
      <alignment horizontal="left" vertical="center"/>
    </xf>
    <xf numFmtId="4" fontId="3" fillId="2" borderId="30" xfId="0" applyNumberFormat="1" applyFont="1" applyFill="1" applyBorder="1" applyAlignment="1" applyProtection="1">
      <alignment horizontal="center" vertical="center" wrapText="1"/>
      <protection locked="0"/>
    </xf>
    <xf numFmtId="0" fontId="3" fillId="0" borderId="0" xfId="0" applyFont="1" applyAlignment="1">
      <alignment horizontal="center" vertical="top"/>
    </xf>
    <xf numFmtId="0" fontId="0" fillId="0" borderId="22" xfId="0" applyBorder="1">
      <alignment vertical="center"/>
    </xf>
    <xf numFmtId="0" fontId="0" fillId="0" borderId="7" xfId="0" applyBorder="1" applyAlignment="1">
      <alignment horizontal="left" vertical="center" wrapText="1"/>
    </xf>
    <xf numFmtId="0" fontId="0" fillId="0" borderId="26" xfId="0" applyBorder="1" applyAlignment="1">
      <alignment horizontal="left" vertical="center" wrapText="1" indent="1"/>
    </xf>
    <xf numFmtId="0" fontId="8" fillId="0" borderId="2" xfId="0" applyFont="1" applyBorder="1" applyAlignment="1">
      <alignment horizontal="center" vertical="center"/>
    </xf>
    <xf numFmtId="0" fontId="15" fillId="0" borderId="2" xfId="7" applyFont="1">
      <alignment horizontal="left"/>
    </xf>
    <xf numFmtId="0" fontId="0" fillId="0" borderId="7" xfId="0" applyBorder="1" applyAlignment="1">
      <alignment vertical="center" wrapText="1"/>
    </xf>
    <xf numFmtId="49" fontId="0" fillId="0" borderId="22" xfId="0" applyNumberFormat="1" applyBorder="1" applyAlignment="1">
      <alignment horizontal="center" vertical="center" wrapText="1"/>
    </xf>
    <xf numFmtId="0" fontId="0" fillId="0" borderId="27" xfId="0" applyBorder="1" applyAlignment="1">
      <alignment horizontal="left" vertical="center" wrapText="1"/>
    </xf>
    <xf numFmtId="0" fontId="2" fillId="0" borderId="27" xfId="0" applyFont="1" applyBorder="1" applyAlignment="1">
      <alignment horizontal="center" vertical="center"/>
    </xf>
    <xf numFmtId="0" fontId="2" fillId="0" borderId="19" xfId="0" applyFont="1" applyBorder="1" applyAlignment="1">
      <alignment horizontal="center" vertical="center"/>
    </xf>
    <xf numFmtId="0" fontId="0" fillId="0" borderId="18" xfId="0" applyBorder="1" applyAlignment="1">
      <alignment horizontal="center" vertical="center" wrapText="1"/>
    </xf>
    <xf numFmtId="0" fontId="9" fillId="0" borderId="2" xfId="0" applyFont="1" applyBorder="1" applyAlignment="1">
      <alignment horizontal="center" vertical="center"/>
    </xf>
    <xf numFmtId="0" fontId="7" fillId="0" borderId="28" xfId="0" applyFont="1" applyBorder="1" applyAlignment="1">
      <alignment horizontal="left" vertical="center"/>
    </xf>
    <xf numFmtId="0" fontId="2" fillId="0" borderId="7" xfId="0" applyFont="1" applyBorder="1" applyAlignment="1">
      <alignment horizontal="center" vertical="center" wrapText="1"/>
    </xf>
    <xf numFmtId="0" fontId="2" fillId="5" borderId="6"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5" borderId="26" xfId="0" applyFill="1" applyBorder="1" applyAlignment="1">
      <alignment horizontal="center" vertical="center" wrapText="1"/>
    </xf>
    <xf numFmtId="0" fontId="0" fillId="5" borderId="7" xfId="0" applyFill="1"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49" fontId="2" fillId="0" borderId="0" xfId="0" applyNumberFormat="1" applyFont="1" applyAlignment="1">
      <alignment horizontal="center" vertical="center" wrapText="1"/>
    </xf>
    <xf numFmtId="0" fontId="14" fillId="0" borderId="8" xfId="0" applyFont="1" applyBorder="1" applyAlignment="1">
      <alignment horizontal="center" vertical="center" wrapText="1"/>
    </xf>
    <xf numFmtId="0" fontId="2" fillId="0" borderId="9" xfId="0" applyFont="1" applyBorder="1" applyAlignment="1">
      <alignment horizontal="center" vertical="center"/>
    </xf>
    <xf numFmtId="0" fontId="0" fillId="0" borderId="0" xfId="0" applyAlignment="1">
      <alignment horizontal="left" vertical="top" wrapText="1"/>
    </xf>
    <xf numFmtId="0" fontId="3" fillId="0" borderId="1"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21" fillId="0" borderId="0" xfId="10" applyAlignment="1">
      <alignment horizontal="left" vertical="center"/>
    </xf>
    <xf numFmtId="0" fontId="21" fillId="0" borderId="0" xfId="10" applyAlignment="1">
      <alignment vertical="center"/>
    </xf>
    <xf numFmtId="0" fontId="21" fillId="0" borderId="0" xfId="10" applyAlignment="1" applyProtection="1">
      <alignment horizontal="left" vertical="center"/>
      <protection locked="0"/>
    </xf>
    <xf numFmtId="0" fontId="21" fillId="0" borderId="0" xfId="10">
      <alignment horizontal="left" vertical="center"/>
    </xf>
    <xf numFmtId="0" fontId="21" fillId="0" borderId="0" xfId="10" applyAlignment="1" applyProtection="1">
      <alignment horizontal="left" vertical="center"/>
    </xf>
    <xf numFmtId="0" fontId="21" fillId="0" borderId="0" xfId="10" applyProtection="1">
      <alignment horizontal="left" vertical="center"/>
    </xf>
    <xf numFmtId="0" fontId="21" fillId="0" borderId="0" xfId="10" applyAlignment="1" applyProtection="1">
      <alignment horizontal="center" vertical="center"/>
    </xf>
    <xf numFmtId="0" fontId="21" fillId="0" borderId="0" xfId="10" applyAlignment="1" applyProtection="1">
      <alignment horizontal="left" vertical="center" wrapText="1"/>
    </xf>
    <xf numFmtId="0" fontId="21" fillId="0" borderId="0" xfId="10" applyAlignment="1" applyProtection="1">
      <alignment horizontal="center" vertical="center" wrapText="1"/>
    </xf>
    <xf numFmtId="0" fontId="21" fillId="0" borderId="0" xfId="10" applyAlignment="1" applyProtection="1">
      <alignment vertical="center"/>
    </xf>
    <xf numFmtId="0" fontId="21" fillId="0" borderId="0" xfId="10" applyAlignment="1" applyProtection="1">
      <alignment vertical="center" wrapText="1"/>
    </xf>
    <xf numFmtId="0" fontId="21" fillId="0" borderId="0" xfId="10" applyAlignment="1">
      <alignment horizontal="center" vertical="center"/>
    </xf>
    <xf numFmtId="0" fontId="21" fillId="0" borderId="0" xfId="10" applyAlignment="1">
      <alignment horizontal="left" vertical="center" wrapText="1"/>
    </xf>
    <xf numFmtId="0" fontId="21" fillId="0" borderId="0" xfId="10" applyAlignment="1">
      <alignment horizontal="left" vertical="top"/>
    </xf>
    <xf numFmtId="0" fontId="3" fillId="2" borderId="18" xfId="0" applyFont="1"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0" fillId="2" borderId="18" xfId="0" applyFill="1" applyBorder="1" applyAlignment="1" applyProtection="1">
      <alignment horizontal="left" vertical="center" wrapText="1"/>
      <protection locked="0"/>
    </xf>
    <xf numFmtId="49" fontId="2" fillId="0" borderId="8"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0" fillId="0" borderId="16" xfId="0" applyNumberFormat="1" applyBorder="1" applyAlignment="1">
      <alignment horizontal="center" vertical="center" wrapText="1"/>
    </xf>
    <xf numFmtId="0" fontId="0" fillId="0" borderId="15" xfId="0" applyBorder="1" applyAlignment="1">
      <alignment vertical="center" wrapText="1"/>
    </xf>
    <xf numFmtId="0" fontId="2" fillId="5" borderId="15" xfId="0" applyFont="1" applyFill="1" applyBorder="1" applyAlignment="1">
      <alignment horizontal="center" vertical="center" wrapText="1"/>
    </xf>
    <xf numFmtId="0" fontId="2" fillId="0" borderId="0" xfId="0" applyFont="1" applyAlignment="1">
      <alignment horizontal="left" vertical="center" indent="1"/>
    </xf>
    <xf numFmtId="0" fontId="0" fillId="0" borderId="26" xfId="0" applyBorder="1" applyAlignment="1">
      <alignment horizontal="center" vertical="center" wrapText="1"/>
    </xf>
    <xf numFmtId="0" fontId="7" fillId="0" borderId="0" xfId="0" applyFont="1" applyAlignment="1">
      <alignment horizontal="center" vertical="center" wrapText="1"/>
    </xf>
    <xf numFmtId="0" fontId="0" fillId="0" borderId="9" xfId="0" applyBorder="1" applyAlignment="1">
      <alignment vertical="center" wrapText="1"/>
    </xf>
    <xf numFmtId="0" fontId="0" fillId="0" borderId="9" xfId="0" applyBorder="1" applyAlignment="1">
      <alignment horizontal="left" vertical="center" wrapText="1" indent="1"/>
    </xf>
    <xf numFmtId="0" fontId="14" fillId="0" borderId="26" xfId="0" applyFont="1" applyBorder="1" applyAlignment="1">
      <alignment horizontal="left" vertical="center" wrapText="1" indent="1"/>
    </xf>
    <xf numFmtId="0" fontId="14" fillId="3" borderId="26" xfId="0" applyFont="1" applyFill="1" applyBorder="1" applyAlignment="1">
      <alignment horizontal="left" vertical="center" wrapText="1" indent="1"/>
    </xf>
    <xf numFmtId="0" fontId="14" fillId="4" borderId="26" xfId="0" applyFont="1" applyFill="1" applyBorder="1" applyAlignment="1">
      <alignment horizontal="left" vertical="center" wrapText="1" indent="1"/>
    </xf>
    <xf numFmtId="0" fontId="14" fillId="4" borderId="18" xfId="0" applyFont="1" applyFill="1" applyBorder="1" applyAlignment="1">
      <alignment horizontal="left" vertical="center" wrapText="1" indent="1"/>
    </xf>
    <xf numFmtId="0" fontId="14" fillId="0" borderId="9" xfId="0" applyFont="1" applyBorder="1" applyAlignment="1">
      <alignment horizontal="left" vertical="center" wrapText="1" indent="1"/>
    </xf>
    <xf numFmtId="0" fontId="16" fillId="0" borderId="0" xfId="0" applyFont="1" applyAlignment="1">
      <alignment horizontal="left" vertical="center" indent="2"/>
    </xf>
    <xf numFmtId="0" fontId="3" fillId="0" borderId="17" xfId="0" applyFont="1" applyBorder="1" applyAlignment="1">
      <alignment horizontal="left" vertical="center"/>
    </xf>
    <xf numFmtId="0" fontId="3" fillId="0" borderId="0" xfId="0" applyFont="1" applyAlignment="1">
      <alignment horizontal="left" vertical="center" indent="1"/>
    </xf>
    <xf numFmtId="0" fontId="4" fillId="0" borderId="17" xfId="0" applyFont="1" applyBorder="1" applyAlignment="1">
      <alignment horizontal="center" vertical="center"/>
    </xf>
    <xf numFmtId="0" fontId="4" fillId="0" borderId="9" xfId="0" applyFont="1"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5" fillId="0" borderId="2" xfId="8" applyFont="1">
      <alignment horizontal="left"/>
    </xf>
    <xf numFmtId="0" fontId="2" fillId="0" borderId="18" xfId="0" applyFont="1" applyBorder="1" applyAlignment="1">
      <alignment horizontal="center" vertical="center" wrapText="1"/>
    </xf>
    <xf numFmtId="0" fontId="2" fillId="0" borderId="3" xfId="0" applyFont="1" applyBorder="1" applyAlignment="1">
      <alignment vertical="center" wrapText="1"/>
    </xf>
    <xf numFmtId="0" fontId="14" fillId="0" borderId="18" xfId="0" applyFont="1" applyBorder="1" applyAlignment="1">
      <alignment horizontal="left" vertical="center" wrapText="1" indent="1"/>
    </xf>
    <xf numFmtId="0" fontId="14" fillId="0" borderId="0" xfId="0" applyFont="1" applyAlignment="1">
      <alignment horizontal="left" vertical="top" wrapText="1"/>
    </xf>
    <xf numFmtId="0" fontId="3" fillId="0" borderId="19" xfId="0" applyFont="1" applyBorder="1" applyAlignment="1">
      <alignment horizontal="left" vertical="center"/>
    </xf>
    <xf numFmtId="0" fontId="3" fillId="5" borderId="6" xfId="0" applyFont="1" applyFill="1" applyBorder="1" applyAlignment="1">
      <alignment horizontal="left" vertical="center"/>
    </xf>
    <xf numFmtId="4" fontId="0" fillId="2" borderId="7" xfId="0" applyNumberFormat="1" applyFill="1" applyBorder="1" applyAlignment="1" applyProtection="1">
      <alignment horizontal="center" vertical="center" wrapText="1"/>
      <protection locked="0"/>
    </xf>
    <xf numFmtId="0" fontId="0" fillId="0" borderId="9" xfId="0" applyBorder="1" applyAlignment="1">
      <alignment horizontal="center" vertical="center" wrapText="1"/>
    </xf>
    <xf numFmtId="4" fontId="0" fillId="2" borderId="9" xfId="0" applyNumberFormat="1" applyFill="1" applyBorder="1" applyAlignment="1" applyProtection="1">
      <alignment horizontal="center" vertical="center" wrapText="1"/>
      <protection locked="0"/>
    </xf>
    <xf numFmtId="0" fontId="0" fillId="4" borderId="26" xfId="0" applyFill="1" applyBorder="1" applyAlignment="1">
      <alignment horizontal="left" vertical="center" wrapText="1" indent="1"/>
    </xf>
    <xf numFmtId="0" fontId="0" fillId="4" borderId="18" xfId="0" applyFill="1" applyBorder="1" applyAlignment="1">
      <alignment horizontal="left" vertical="center" wrapText="1" indent="1"/>
    </xf>
    <xf numFmtId="0" fontId="3" fillId="0" borderId="0" xfId="0" applyFont="1" applyAlignment="1">
      <alignment horizontal="left" vertical="top" wrapText="1" indent="1"/>
    </xf>
    <xf numFmtId="0" fontId="2" fillId="5" borderId="22"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0" fillId="5" borderId="27" xfId="0" applyFill="1" applyBorder="1" applyAlignment="1">
      <alignment horizontal="center" vertical="center" wrapText="1"/>
    </xf>
    <xf numFmtId="0" fontId="0" fillId="5" borderId="1" xfId="0"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0" xfId="0" applyFont="1" applyFill="1" applyAlignment="1">
      <alignment horizontal="center" vertical="center" wrapText="1"/>
    </xf>
  </cellXfs>
  <cellStyles count="15">
    <cellStyle name="Hypertextový odkaz" xfId="5" builtinId="8" customBuiltin="1"/>
    <cellStyle name="Min. výška 90" xfId="14" xr:uid="{229BD8DA-9D17-4F88-9CB5-2E1D239C9D0D}"/>
    <cellStyle name="Min. výška řádku" xfId="11" xr:uid="{94C4554C-95CB-4315-BD54-F9E1F306E9C7}"/>
    <cellStyle name="Nadpis 1" xfId="2" builtinId="16" hidden="1"/>
    <cellStyle name="Nadpis 1" xfId="7" builtinId="16" customBuiltin="1"/>
    <cellStyle name="Nadpis 1 2" xfId="12" xr:uid="{6D823ED2-E8D5-4C33-B638-94640D3F9240}"/>
    <cellStyle name="Nadpis 2" xfId="3" builtinId="17" hidden="1"/>
    <cellStyle name="Nadpis 2" xfId="8" builtinId="17" customBuiltin="1"/>
    <cellStyle name="Nadpis 3" xfId="4" builtinId="18" hidden="1"/>
    <cellStyle name="Nadpis 3" xfId="9" builtinId="18"/>
    <cellStyle name="Nadpis 3 2" xfId="13" xr:uid="{51EA7DFA-EBFA-465F-950E-C63C601AB72A}"/>
    <cellStyle name="Název" xfId="1" builtinId="15" hidden="1"/>
    <cellStyle name="Název" xfId="6" builtinId="15"/>
    <cellStyle name="Normální" xfId="0" builtinId="0" customBuiltin="1"/>
    <cellStyle name="Výška řádku" xfId="10" xr:uid="{614CE2E0-A6E7-449E-B6C7-0AB6B07187A0}"/>
  </cellStyles>
  <dxfs count="0"/>
  <tableStyles count="0" defaultTableStyle="TableStyleMedium2" defaultPivotStyle="PivotStyleLight16"/>
  <colors>
    <mruColors>
      <color rgb="FFC2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05B47-0BD1-4671-8F92-769AFF0BCAA5}">
  <dimension ref="A1:J159"/>
  <sheetViews>
    <sheetView showGridLines="0" tabSelected="1" zoomScale="90" zoomScaleNormal="90" workbookViewId="0"/>
  </sheetViews>
  <sheetFormatPr defaultColWidth="9.42578125" defaultRowHeight="15" customHeight="1" x14ac:dyDescent="0.2"/>
  <cols>
    <col min="1" max="1" width="30.5703125" style="7" customWidth="1"/>
    <col min="2" max="2" width="99.28515625" style="7" customWidth="1"/>
    <col min="3" max="16384" width="9.42578125" style="7"/>
  </cols>
  <sheetData>
    <row r="1" spans="1:3" ht="45" customHeight="1" x14ac:dyDescent="0.2">
      <c r="A1" s="1" t="s">
        <v>0</v>
      </c>
      <c r="C1" s="154"/>
    </row>
    <row r="2" spans="1:3" x14ac:dyDescent="0.2">
      <c r="A2" s="204" t="s">
        <v>273</v>
      </c>
      <c r="C2" s="154"/>
    </row>
    <row r="3" spans="1:3" x14ac:dyDescent="0.2">
      <c r="C3" s="154"/>
    </row>
    <row r="4" spans="1:3" ht="30" customHeight="1" thickBot="1" x14ac:dyDescent="0.35">
      <c r="A4" s="3" t="s">
        <v>131</v>
      </c>
      <c r="B4" s="24"/>
      <c r="C4" s="154"/>
    </row>
    <row r="5" spans="1:3" x14ac:dyDescent="0.2">
      <c r="A5" s="39" t="s">
        <v>33</v>
      </c>
      <c r="B5" s="192" t="s">
        <v>194</v>
      </c>
      <c r="C5" s="154"/>
    </row>
    <row r="6" spans="1:3" x14ac:dyDescent="0.2">
      <c r="A6" s="40" t="s">
        <v>113</v>
      </c>
      <c r="B6" s="119" t="s">
        <v>1</v>
      </c>
      <c r="C6" s="154"/>
    </row>
    <row r="7" spans="1:3" x14ac:dyDescent="0.2">
      <c r="A7" s="40" t="s">
        <v>114</v>
      </c>
      <c r="B7" s="82" t="s">
        <v>272</v>
      </c>
      <c r="C7" s="154"/>
    </row>
    <row r="8" spans="1:3" x14ac:dyDescent="0.2">
      <c r="A8" s="45" t="s">
        <v>115</v>
      </c>
      <c r="B8" s="120" t="s">
        <v>79</v>
      </c>
      <c r="C8" s="154"/>
    </row>
    <row r="9" spans="1:3" x14ac:dyDescent="0.2">
      <c r="C9" s="154"/>
    </row>
    <row r="10" spans="1:3" x14ac:dyDescent="0.2">
      <c r="A10" s="19"/>
      <c r="B10" s="19"/>
      <c r="C10" s="154"/>
    </row>
    <row r="11" spans="1:3" x14ac:dyDescent="0.2">
      <c r="A11" s="23"/>
      <c r="C11" s="154"/>
    </row>
    <row r="12" spans="1:3" customFormat="1" ht="30" customHeight="1" thickBot="1" x14ac:dyDescent="0.35">
      <c r="A12" s="2" t="s">
        <v>2</v>
      </c>
      <c r="B12" s="2"/>
      <c r="C12" s="155"/>
    </row>
    <row r="13" spans="1:3" s="96" customFormat="1" x14ac:dyDescent="0.2">
      <c r="A13" s="105" t="s">
        <v>162</v>
      </c>
      <c r="B13" s="105"/>
      <c r="C13" s="156"/>
    </row>
    <row r="14" spans="1:3" s="96" customFormat="1" x14ac:dyDescent="0.2">
      <c r="A14" s="103" t="s">
        <v>77</v>
      </c>
      <c r="B14" s="103"/>
      <c r="C14" s="156"/>
    </row>
    <row r="15" spans="1:3" x14ac:dyDescent="0.2">
      <c r="A15" s="23" t="s">
        <v>3</v>
      </c>
      <c r="C15" s="154"/>
    </row>
    <row r="16" spans="1:3" x14ac:dyDescent="0.2">
      <c r="A16" s="23" t="s">
        <v>116</v>
      </c>
      <c r="C16" s="154"/>
    </row>
    <row r="17" spans="1:10" x14ac:dyDescent="0.2">
      <c r="A17" s="116" t="s">
        <v>161</v>
      </c>
      <c r="C17" s="154"/>
    </row>
    <row r="18" spans="1:10" x14ac:dyDescent="0.2">
      <c r="A18" s="116"/>
      <c r="C18" s="154"/>
    </row>
    <row r="19" spans="1:10" customFormat="1" ht="30" customHeight="1" thickBot="1" x14ac:dyDescent="0.35">
      <c r="A19" s="2" t="s">
        <v>4</v>
      </c>
      <c r="B19" s="2"/>
      <c r="C19" s="155"/>
    </row>
    <row r="20" spans="1:10" x14ac:dyDescent="0.2">
      <c r="A20" s="25" t="s">
        <v>99</v>
      </c>
      <c r="B20" s="25"/>
      <c r="C20" s="154"/>
    </row>
    <row r="21" spans="1:10" x14ac:dyDescent="0.2">
      <c r="A21" s="23" t="s">
        <v>5</v>
      </c>
      <c r="B21" s="23"/>
      <c r="C21" s="154"/>
    </row>
    <row r="22" spans="1:10" x14ac:dyDescent="0.2">
      <c r="A22" s="23"/>
      <c r="C22" s="154"/>
    </row>
    <row r="23" spans="1:10" s="23" customFormat="1" ht="30" customHeight="1" thickBot="1" x14ac:dyDescent="0.35">
      <c r="A23" s="2" t="s">
        <v>41</v>
      </c>
      <c r="B23" s="2"/>
      <c r="C23" s="154"/>
    </row>
    <row r="24" spans="1:10" x14ac:dyDescent="0.2">
      <c r="A24" s="23" t="s">
        <v>141</v>
      </c>
      <c r="C24" s="154"/>
    </row>
    <row r="25" spans="1:10" s="23" customFormat="1" x14ac:dyDescent="0.2">
      <c r="A25" s="43" t="s">
        <v>237</v>
      </c>
      <c r="C25" s="183"/>
      <c r="D25" s="183"/>
      <c r="E25" s="158"/>
    </row>
    <row r="26" spans="1:10" x14ac:dyDescent="0.2">
      <c r="A26" s="23" t="s">
        <v>105</v>
      </c>
      <c r="J26" s="158"/>
    </row>
    <row r="27" spans="1:10" x14ac:dyDescent="0.2">
      <c r="A27" s="23" t="s">
        <v>238</v>
      </c>
      <c r="C27" s="158"/>
    </row>
    <row r="28" spans="1:10" x14ac:dyDescent="0.2">
      <c r="A28" s="116" t="s">
        <v>224</v>
      </c>
      <c r="C28" s="158"/>
    </row>
    <row r="29" spans="1:10" x14ac:dyDescent="0.2">
      <c r="A29" s="23" t="s">
        <v>239</v>
      </c>
      <c r="C29" s="158"/>
    </row>
    <row r="30" spans="1:10" x14ac:dyDescent="0.2">
      <c r="A30" s="23" t="s">
        <v>240</v>
      </c>
      <c r="J30" s="158"/>
    </row>
    <row r="31" spans="1:10" x14ac:dyDescent="0.2">
      <c r="A31" s="23" t="s">
        <v>241</v>
      </c>
      <c r="J31" s="158"/>
    </row>
    <row r="32" spans="1:10" x14ac:dyDescent="0.2">
      <c r="A32" s="23" t="s">
        <v>242</v>
      </c>
      <c r="C32" s="154"/>
    </row>
    <row r="33" spans="1:3" x14ac:dyDescent="0.2">
      <c r="C33" s="154"/>
    </row>
    <row r="34" spans="1:3" x14ac:dyDescent="0.2">
      <c r="A34" s="116" t="s">
        <v>183</v>
      </c>
      <c r="C34" s="158"/>
    </row>
    <row r="35" spans="1:3" x14ac:dyDescent="0.2">
      <c r="A35" s="191" t="s">
        <v>181</v>
      </c>
      <c r="C35" s="158"/>
    </row>
    <row r="36" spans="1:3" x14ac:dyDescent="0.2">
      <c r="A36" s="191" t="s">
        <v>182</v>
      </c>
      <c r="C36" s="158"/>
    </row>
    <row r="37" spans="1:3" x14ac:dyDescent="0.2">
      <c r="C37" s="154"/>
    </row>
    <row r="38" spans="1:3" x14ac:dyDescent="0.2">
      <c r="C38" s="154"/>
    </row>
    <row r="39" spans="1:3" x14ac:dyDescent="0.2">
      <c r="C39" s="154"/>
    </row>
    <row r="40" spans="1:3" x14ac:dyDescent="0.2">
      <c r="C40" s="154"/>
    </row>
    <row r="41" spans="1:3" x14ac:dyDescent="0.2">
      <c r="C41" s="154"/>
    </row>
    <row r="42" spans="1:3" x14ac:dyDescent="0.2">
      <c r="C42" s="154"/>
    </row>
    <row r="43" spans="1:3" x14ac:dyDescent="0.2">
      <c r="C43" s="154"/>
    </row>
    <row r="44" spans="1:3" x14ac:dyDescent="0.2">
      <c r="C44" s="154"/>
    </row>
    <row r="45" spans="1:3" x14ac:dyDescent="0.2">
      <c r="C45" s="154"/>
    </row>
    <row r="46" spans="1:3" x14ac:dyDescent="0.2">
      <c r="C46" s="154"/>
    </row>
    <row r="47" spans="1:3" x14ac:dyDescent="0.2">
      <c r="C47" s="154"/>
    </row>
    <row r="48" spans="1:3" x14ac:dyDescent="0.2">
      <c r="C48" s="154"/>
    </row>
    <row r="49" spans="3:3" x14ac:dyDescent="0.2">
      <c r="C49" s="154"/>
    </row>
    <row r="50" spans="3:3" x14ac:dyDescent="0.2">
      <c r="C50" s="154"/>
    </row>
    <row r="51" spans="3:3" x14ac:dyDescent="0.2">
      <c r="C51" s="154"/>
    </row>
    <row r="52" spans="3:3" x14ac:dyDescent="0.2">
      <c r="C52" s="154"/>
    </row>
    <row r="53" spans="3:3" x14ac:dyDescent="0.2">
      <c r="C53" s="154"/>
    </row>
    <row r="54" spans="3:3" x14ac:dyDescent="0.2">
      <c r="C54" s="154"/>
    </row>
    <row r="55" spans="3:3" x14ac:dyDescent="0.2">
      <c r="C55" s="154"/>
    </row>
    <row r="56" spans="3:3" x14ac:dyDescent="0.2">
      <c r="C56" s="154"/>
    </row>
    <row r="57" spans="3:3" x14ac:dyDescent="0.2">
      <c r="C57" s="154"/>
    </row>
    <row r="58" spans="3:3" x14ac:dyDescent="0.2">
      <c r="C58" s="154"/>
    </row>
    <row r="59" spans="3:3" x14ac:dyDescent="0.2">
      <c r="C59" s="154"/>
    </row>
    <row r="159" ht="12.75" x14ac:dyDescent="0.2"/>
  </sheetData>
  <sheetProtection sheet="1" objects="1" scenarios="1"/>
  <pageMargins left="0.7" right="0.7" top="0.78740157499999996" bottom="0.78740157499999996"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D1D3A-AE1E-4FA4-B7FD-435D3D25948A}">
  <dimension ref="A1:M46"/>
  <sheetViews>
    <sheetView showGridLines="0" zoomScale="80" zoomScaleNormal="80" workbookViewId="0"/>
  </sheetViews>
  <sheetFormatPr defaultColWidth="9.42578125" defaultRowHeight="15" customHeight="1" x14ac:dyDescent="0.2"/>
  <cols>
    <col min="1" max="1" width="6.7109375" style="8" customWidth="1"/>
    <col min="2" max="2" width="75.7109375" style="6" customWidth="1"/>
    <col min="3" max="3" width="30.7109375" style="6" customWidth="1"/>
    <col min="4" max="4" width="45.7109375" style="7" customWidth="1"/>
    <col min="5" max="5" width="15.7109375" style="7" customWidth="1"/>
    <col min="6" max="7" width="30.7109375" style="7" customWidth="1"/>
    <col min="8" max="8" width="15.7109375" style="7" customWidth="1"/>
    <col min="9" max="12" width="30.7109375" style="7" customWidth="1"/>
    <col min="13" max="13" width="9.42578125" style="58"/>
    <col min="14" max="16384" width="9.42578125" style="7"/>
  </cols>
  <sheetData>
    <row r="1" spans="1:13" ht="45" customHeight="1" x14ac:dyDescent="0.2">
      <c r="A1" s="1" t="s">
        <v>0</v>
      </c>
      <c r="M1" s="154"/>
    </row>
    <row r="2" spans="1:13" x14ac:dyDescent="0.2">
      <c r="M2" s="154"/>
    </row>
    <row r="3" spans="1:13" customFormat="1" ht="30" customHeight="1" thickBot="1" x14ac:dyDescent="0.35">
      <c r="A3" s="3"/>
      <c r="B3" s="3" t="s">
        <v>57</v>
      </c>
      <c r="C3" s="3"/>
      <c r="D3" s="3"/>
      <c r="E3" s="3"/>
      <c r="F3" s="3"/>
      <c r="G3" s="3"/>
      <c r="H3" s="3"/>
      <c r="I3" s="3"/>
      <c r="J3" s="3"/>
      <c r="K3" s="3"/>
      <c r="L3" s="3"/>
      <c r="M3" s="155"/>
    </row>
    <row r="4" spans="1:13" x14ac:dyDescent="0.2">
      <c r="M4" s="154"/>
    </row>
    <row r="5" spans="1:13" ht="30" customHeight="1" thickBot="1" x14ac:dyDescent="0.35">
      <c r="A5" s="44">
        <f>'klíčový personál'!A10</f>
        <v>2</v>
      </c>
      <c r="B5" s="3" t="str">
        <f>UPPER('klíčový personál'!B10)</f>
        <v>STAVBYVEDOUCÍ</v>
      </c>
      <c r="C5" s="3"/>
      <c r="D5" s="3"/>
      <c r="E5" s="3"/>
      <c r="F5" s="3"/>
      <c r="G5" s="3"/>
      <c r="H5" s="3"/>
      <c r="I5" s="3"/>
      <c r="J5" s="3"/>
      <c r="K5" s="3"/>
      <c r="L5" s="3"/>
      <c r="M5" s="154"/>
    </row>
    <row r="6" spans="1:13" x14ac:dyDescent="0.2">
      <c r="A6" s="205"/>
      <c r="B6" s="74" t="s">
        <v>42</v>
      </c>
      <c r="M6" s="154"/>
    </row>
    <row r="7" spans="1:13" x14ac:dyDescent="0.2">
      <c r="A7" s="75"/>
      <c r="B7" s="112" t="str">
        <f>IF('klíčový personál'!C10&lt;&gt;"",'klíčový personál'!C10,"[bude doplněno po zadání na listu ""klíčový personál""]")</f>
        <v>[bude doplněno po zadání na listu "klíčový personál"]</v>
      </c>
      <c r="M7" s="154"/>
    </row>
    <row r="8" spans="1:13" x14ac:dyDescent="0.2">
      <c r="M8" s="154"/>
    </row>
    <row r="9" spans="1:13" ht="20.100000000000001" customHeight="1" thickBot="1" x14ac:dyDescent="0.25">
      <c r="A9" s="11"/>
      <c r="B9" s="11" t="s">
        <v>43</v>
      </c>
      <c r="C9" s="11"/>
      <c r="D9" s="11"/>
      <c r="E9" s="11"/>
      <c r="F9" s="11"/>
      <c r="G9" s="11"/>
      <c r="H9" s="11"/>
      <c r="I9" s="11"/>
      <c r="J9" s="11"/>
      <c r="K9" s="11"/>
      <c r="L9" s="11"/>
      <c r="M9" s="154"/>
    </row>
    <row r="10" spans="1:13" customFormat="1" x14ac:dyDescent="0.2">
      <c r="A10" s="41"/>
      <c r="B10" s="127" t="s">
        <v>134</v>
      </c>
      <c r="M10" s="155"/>
    </row>
    <row r="11" spans="1:13" customFormat="1" x14ac:dyDescent="0.2">
      <c r="A11" s="41"/>
      <c r="B11" s="70" t="s">
        <v>104</v>
      </c>
      <c r="M11" s="155"/>
    </row>
    <row r="12" spans="1:13" customFormat="1" x14ac:dyDescent="0.2">
      <c r="A12" s="126"/>
      <c r="B12" s="70" t="s">
        <v>173</v>
      </c>
      <c r="M12" s="155"/>
    </row>
    <row r="13" spans="1:13" customFormat="1" x14ac:dyDescent="0.2">
      <c r="B13" s="12"/>
      <c r="E13" s="114"/>
      <c r="M13" s="155"/>
    </row>
    <row r="14" spans="1:13" ht="20.100000000000001" customHeight="1" thickBot="1" x14ac:dyDescent="0.25">
      <c r="A14" s="11"/>
      <c r="B14" s="11" t="s">
        <v>44</v>
      </c>
      <c r="C14" s="11"/>
      <c r="D14" s="11"/>
      <c r="E14" s="11"/>
      <c r="F14" s="11"/>
      <c r="G14" s="11"/>
      <c r="H14" s="11"/>
      <c r="I14" s="11"/>
      <c r="J14" s="11"/>
      <c r="K14" s="11"/>
      <c r="L14" s="11"/>
      <c r="M14" s="154"/>
    </row>
    <row r="15" spans="1:13" x14ac:dyDescent="0.2">
      <c r="A15" s="73" t="s">
        <v>18</v>
      </c>
      <c r="B15" s="77" t="s">
        <v>28</v>
      </c>
      <c r="C15"/>
      <c r="D15" s="13"/>
      <c r="F15" s="13"/>
      <c r="G15" s="13"/>
      <c r="H15" s="8"/>
      <c r="I15" s="8"/>
      <c r="J15" s="13"/>
      <c r="K15" s="8"/>
      <c r="L15" s="8"/>
      <c r="M15" s="165"/>
    </row>
    <row r="16" spans="1:13" x14ac:dyDescent="0.2">
      <c r="A16" s="178" t="s">
        <v>21</v>
      </c>
      <c r="B16" s="179" t="s">
        <v>45</v>
      </c>
      <c r="C16"/>
      <c r="D16" s="15"/>
      <c r="E16" s="8"/>
      <c r="F16" s="14"/>
      <c r="G16" s="14"/>
      <c r="H16" s="6"/>
      <c r="I16" s="6"/>
      <c r="J16" s="14"/>
      <c r="K16" s="6"/>
      <c r="L16" s="6"/>
      <c r="M16" s="154"/>
    </row>
    <row r="17" spans="1:13" ht="63.75" x14ac:dyDescent="0.2">
      <c r="A17" s="5" t="s">
        <v>30</v>
      </c>
      <c r="B17" s="115" t="s">
        <v>88</v>
      </c>
      <c r="C17"/>
      <c r="D17" s="15"/>
      <c r="E17" s="6"/>
      <c r="F17" s="14"/>
      <c r="G17" s="14"/>
      <c r="H17" s="6"/>
      <c r="I17" s="6"/>
      <c r="J17" s="14"/>
      <c r="K17" s="6"/>
      <c r="L17" s="6"/>
      <c r="M17" s="154"/>
    </row>
    <row r="18" spans="1:13" ht="51" x14ac:dyDescent="0.2">
      <c r="A18" s="4" t="s">
        <v>47</v>
      </c>
      <c r="B18" s="66" t="s">
        <v>89</v>
      </c>
      <c r="C18"/>
      <c r="D18" s="15"/>
      <c r="E18" s="6"/>
      <c r="F18" s="14"/>
      <c r="G18" s="14"/>
      <c r="H18" s="6"/>
      <c r="I18" s="6"/>
      <c r="J18" s="14"/>
      <c r="K18" s="6"/>
      <c r="L18" s="6"/>
      <c r="M18" s="154"/>
    </row>
    <row r="19" spans="1:13" ht="63.75" x14ac:dyDescent="0.2">
      <c r="A19" s="4" t="s">
        <v>52</v>
      </c>
      <c r="B19" s="185" t="s">
        <v>164</v>
      </c>
      <c r="C19"/>
      <c r="D19" s="14"/>
      <c r="E19" s="6"/>
      <c r="F19" s="13"/>
      <c r="G19" s="14"/>
      <c r="H19" s="6"/>
      <c r="I19" s="15"/>
      <c r="J19" s="14"/>
      <c r="K19" s="6"/>
      <c r="L19" s="6"/>
      <c r="M19" s="166"/>
    </row>
    <row r="20" spans="1:13" x14ac:dyDescent="0.2">
      <c r="M20" s="154"/>
    </row>
    <row r="21" spans="1:13" ht="20.100000000000001" customHeight="1" thickBot="1" x14ac:dyDescent="0.25">
      <c r="A21" s="11"/>
      <c r="B21" s="11" t="s">
        <v>46</v>
      </c>
      <c r="C21" s="11"/>
      <c r="D21" s="11"/>
      <c r="E21" s="11"/>
      <c r="F21" s="11"/>
      <c r="G21" s="11"/>
      <c r="H21" s="11"/>
      <c r="I21" s="11"/>
      <c r="J21" s="11"/>
      <c r="K21" s="11"/>
      <c r="L21" s="11"/>
      <c r="M21" s="154"/>
    </row>
    <row r="22" spans="1:13" ht="15.75" x14ac:dyDescent="0.2">
      <c r="A22" s="59"/>
      <c r="B22" s="60" t="s">
        <v>90</v>
      </c>
      <c r="C22" s="59"/>
      <c r="D22" s="59"/>
      <c r="E22" s="59"/>
      <c r="F22" s="59"/>
      <c r="G22" s="59"/>
      <c r="H22" s="59"/>
      <c r="I22" s="59"/>
      <c r="J22" s="59"/>
      <c r="K22" s="59"/>
      <c r="L22" s="59"/>
      <c r="M22" s="154"/>
    </row>
    <row r="23" spans="1:13" x14ac:dyDescent="0.2">
      <c r="B23" s="116" t="s">
        <v>138</v>
      </c>
      <c r="C23" s="7"/>
      <c r="M23" s="154"/>
    </row>
    <row r="24" spans="1:13" x14ac:dyDescent="0.2">
      <c r="B24" s="23"/>
      <c r="C24" s="23"/>
      <c r="M24" s="154"/>
    </row>
    <row r="25" spans="1:13" x14ac:dyDescent="0.2">
      <c r="A25" s="73" t="s">
        <v>18</v>
      </c>
      <c r="B25" s="77" t="s">
        <v>28</v>
      </c>
      <c r="C25"/>
      <c r="D25" s="13"/>
      <c r="E25" s="8"/>
      <c r="F25" s="13"/>
      <c r="G25" s="13"/>
      <c r="H25" s="8"/>
      <c r="I25" s="8"/>
      <c r="J25" s="13"/>
      <c r="K25" s="8"/>
      <c r="L25" s="8"/>
      <c r="M25" s="165"/>
    </row>
    <row r="26" spans="1:13" x14ac:dyDescent="0.2">
      <c r="A26" s="5" t="s">
        <v>36</v>
      </c>
      <c r="B26" s="67" t="s">
        <v>48</v>
      </c>
      <c r="C26"/>
      <c r="D26" s="15"/>
      <c r="E26" s="6"/>
      <c r="F26" s="14"/>
      <c r="G26" s="14"/>
      <c r="H26" s="6"/>
      <c r="I26" s="6"/>
      <c r="J26" s="14"/>
      <c r="K26" s="6"/>
      <c r="L26" s="6"/>
      <c r="M26" s="154"/>
    </row>
    <row r="27" spans="1:13" ht="51" x14ac:dyDescent="0.2">
      <c r="A27" s="5" t="s">
        <v>55</v>
      </c>
      <c r="B27" s="185" t="s">
        <v>249</v>
      </c>
      <c r="C27"/>
      <c r="D27" s="15"/>
      <c r="E27" s="6"/>
      <c r="F27" s="14"/>
      <c r="G27" s="14"/>
      <c r="H27" s="6"/>
      <c r="I27" s="6"/>
      <c r="J27" s="14"/>
      <c r="K27" s="6"/>
      <c r="L27" s="6"/>
      <c r="M27" s="154"/>
    </row>
    <row r="28" spans="1:13" ht="76.5" x14ac:dyDescent="0.2">
      <c r="A28" s="4" t="s">
        <v>39</v>
      </c>
      <c r="B28" s="185" t="s">
        <v>174</v>
      </c>
      <c r="C28"/>
      <c r="D28" s="15"/>
      <c r="E28" s="6"/>
      <c r="F28" s="14"/>
      <c r="G28" s="14"/>
      <c r="H28" s="6"/>
      <c r="I28" s="6"/>
      <c r="J28" s="14"/>
      <c r="K28" s="6"/>
      <c r="L28" s="6"/>
      <c r="M28" s="154"/>
    </row>
    <row r="29" spans="1:13" x14ac:dyDescent="0.2">
      <c r="M29" s="154"/>
    </row>
    <row r="30" spans="1:13" ht="20.100000000000001" customHeight="1" thickBot="1" x14ac:dyDescent="0.25">
      <c r="A30" s="11"/>
      <c r="B30" s="11" t="s">
        <v>49</v>
      </c>
      <c r="C30" s="11"/>
      <c r="D30" s="11"/>
      <c r="E30" s="11"/>
      <c r="F30" s="11"/>
      <c r="G30" s="11"/>
      <c r="H30" s="11"/>
      <c r="I30" s="11"/>
      <c r="J30" s="11"/>
      <c r="K30" s="11"/>
      <c r="L30" s="11"/>
      <c r="M30" s="154"/>
    </row>
    <row r="31" spans="1:13" ht="15.75" x14ac:dyDescent="0.2">
      <c r="A31" s="59"/>
      <c r="B31" s="60" t="s">
        <v>91</v>
      </c>
      <c r="C31" s="59"/>
      <c r="D31" s="59"/>
      <c r="E31" s="59"/>
      <c r="F31" s="59"/>
      <c r="G31" s="59"/>
      <c r="H31" s="59"/>
      <c r="I31" s="59"/>
      <c r="J31" s="59"/>
      <c r="K31" s="59"/>
      <c r="L31" s="59"/>
      <c r="M31" s="158"/>
    </row>
    <row r="32" spans="1:13" ht="15.75" x14ac:dyDescent="0.2">
      <c r="A32" s="59"/>
      <c r="B32" s="60" t="s">
        <v>251</v>
      </c>
      <c r="C32" s="59"/>
      <c r="D32" s="59"/>
      <c r="E32" s="59"/>
      <c r="F32" s="59"/>
      <c r="G32" s="59"/>
      <c r="H32" s="59"/>
      <c r="I32" s="59"/>
      <c r="J32" s="59"/>
      <c r="K32" s="59"/>
      <c r="L32" s="59"/>
      <c r="M32" s="158"/>
    </row>
    <row r="33" spans="1:13" x14ac:dyDescent="0.2">
      <c r="B33" s="23" t="s">
        <v>252</v>
      </c>
      <c r="C33" s="7"/>
      <c r="M33" s="158"/>
    </row>
    <row r="34" spans="1:13" x14ac:dyDescent="0.2">
      <c r="B34" s="23" t="s">
        <v>253</v>
      </c>
      <c r="C34" s="7"/>
      <c r="M34" s="158"/>
    </row>
    <row r="35" spans="1:13" x14ac:dyDescent="0.2">
      <c r="B35" s="116" t="s">
        <v>139</v>
      </c>
      <c r="C35" s="7"/>
      <c r="M35" s="158"/>
    </row>
    <row r="36" spans="1:13" x14ac:dyDescent="0.2">
      <c r="B36" s="116" t="s">
        <v>254</v>
      </c>
      <c r="C36" s="7"/>
      <c r="M36" s="158"/>
    </row>
    <row r="37" spans="1:13" x14ac:dyDescent="0.2">
      <c r="B37" s="23"/>
      <c r="C37" s="23"/>
      <c r="M37" s="154"/>
    </row>
    <row r="38" spans="1:13" s="6" customFormat="1" ht="25.5" customHeight="1" x14ac:dyDescent="0.2">
      <c r="A38" s="212" t="s">
        <v>18</v>
      </c>
      <c r="B38" s="214" t="s">
        <v>255</v>
      </c>
      <c r="C38" s="215"/>
      <c r="D38" s="215"/>
      <c r="E38" s="216" t="s">
        <v>58</v>
      </c>
      <c r="F38" s="218" t="s">
        <v>256</v>
      </c>
      <c r="G38" s="219"/>
      <c r="H38" s="219"/>
      <c r="I38" s="219"/>
      <c r="J38" s="219"/>
      <c r="K38" s="219"/>
      <c r="L38" s="219"/>
      <c r="M38" s="161"/>
    </row>
    <row r="39" spans="1:13" s="6" customFormat="1" ht="25.5" x14ac:dyDescent="0.2">
      <c r="A39" s="213"/>
      <c r="B39" s="78" t="s">
        <v>28</v>
      </c>
      <c r="C39" s="78" t="s">
        <v>32</v>
      </c>
      <c r="D39" s="77" t="s">
        <v>33</v>
      </c>
      <c r="E39" s="217"/>
      <c r="F39" s="141" t="s">
        <v>156</v>
      </c>
      <c r="G39" s="141" t="s">
        <v>157</v>
      </c>
      <c r="H39" s="141" t="s">
        <v>120</v>
      </c>
      <c r="I39" s="143" t="s">
        <v>34</v>
      </c>
      <c r="J39" s="143" t="s">
        <v>50</v>
      </c>
      <c r="K39" s="143" t="s">
        <v>51</v>
      </c>
      <c r="L39" s="142" t="s">
        <v>35</v>
      </c>
      <c r="M39" s="161"/>
    </row>
    <row r="40" spans="1:13" x14ac:dyDescent="0.2">
      <c r="A40" s="5" t="s">
        <v>82</v>
      </c>
      <c r="B40" s="133" t="s">
        <v>53</v>
      </c>
      <c r="C40" s="36"/>
      <c r="D40" s="36"/>
      <c r="E40" s="117"/>
      <c r="F40" s="16"/>
      <c r="G40" s="36"/>
      <c r="H40" s="38"/>
      <c r="I40" s="38"/>
      <c r="J40" s="36"/>
      <c r="K40" s="38"/>
      <c r="L40" s="117"/>
      <c r="M40" s="154"/>
    </row>
    <row r="41" spans="1:13" ht="63.75" x14ac:dyDescent="0.2">
      <c r="A41" s="61" t="s">
        <v>92</v>
      </c>
      <c r="B41" s="187" t="s">
        <v>186</v>
      </c>
      <c r="C41" s="85" t="s">
        <v>38</v>
      </c>
      <c r="D41" s="170"/>
      <c r="E41" s="139">
        <v>0</v>
      </c>
      <c r="F41" s="136" t="s">
        <v>119</v>
      </c>
      <c r="G41" s="81"/>
      <c r="H41" s="55"/>
      <c r="I41" s="171"/>
      <c r="J41" s="86" t="s">
        <v>54</v>
      </c>
      <c r="K41" s="171"/>
      <c r="L41" s="172"/>
      <c r="M41" s="154"/>
    </row>
    <row r="42" spans="1:13" ht="63.75" x14ac:dyDescent="0.2">
      <c r="A42" s="62" t="s">
        <v>93</v>
      </c>
      <c r="B42" s="188" t="s">
        <v>186</v>
      </c>
      <c r="C42" s="85" t="s">
        <v>38</v>
      </c>
      <c r="D42" s="170"/>
      <c r="E42" s="139">
        <v>1</v>
      </c>
      <c r="F42" s="136" t="str">
        <f>F41</f>
        <v>konečná cena Realizace (Kč bez DPH)</v>
      </c>
      <c r="G42" s="81"/>
      <c r="H42" s="55"/>
      <c r="I42" s="171"/>
      <c r="J42" s="86" t="s">
        <v>54</v>
      </c>
      <c r="K42" s="171"/>
      <c r="L42" s="172"/>
      <c r="M42" s="154"/>
    </row>
    <row r="43" spans="1:13" ht="114.75" x14ac:dyDescent="0.2">
      <c r="A43" s="62" t="s">
        <v>176</v>
      </c>
      <c r="B43" s="188" t="s">
        <v>195</v>
      </c>
      <c r="C43" s="85" t="s">
        <v>38</v>
      </c>
      <c r="D43" s="170"/>
      <c r="E43" s="139">
        <v>1</v>
      </c>
      <c r="F43" s="182" t="s">
        <v>267</v>
      </c>
      <c r="G43" s="81"/>
      <c r="H43" s="55"/>
      <c r="I43" s="171"/>
      <c r="J43" s="86" t="s">
        <v>54</v>
      </c>
      <c r="K43" s="171"/>
      <c r="L43" s="172"/>
      <c r="M43" s="158"/>
    </row>
    <row r="44" spans="1:13" ht="114.75" x14ac:dyDescent="0.2">
      <c r="A44" s="63" t="s">
        <v>177</v>
      </c>
      <c r="B44" s="189" t="s">
        <v>195</v>
      </c>
      <c r="C44" s="81" t="s">
        <v>38</v>
      </c>
      <c r="D44" s="168"/>
      <c r="E44" s="177">
        <v>1</v>
      </c>
      <c r="F44" s="136" t="s">
        <v>267</v>
      </c>
      <c r="G44" s="81"/>
      <c r="H44" s="118"/>
      <c r="I44" s="173"/>
      <c r="J44" s="57" t="s">
        <v>54</v>
      </c>
      <c r="K44" s="173"/>
      <c r="L44" s="174"/>
      <c r="M44" s="158"/>
    </row>
    <row r="45" spans="1:13" x14ac:dyDescent="0.2">
      <c r="H45" s="8"/>
      <c r="K45" s="8"/>
      <c r="M45" s="154"/>
    </row>
    <row r="46" spans="1:13" x14ac:dyDescent="0.2">
      <c r="A46" s="17"/>
      <c r="B46" s="18"/>
      <c r="C46" s="18"/>
      <c r="D46" s="19"/>
      <c r="E46" s="19"/>
      <c r="F46" s="19"/>
      <c r="G46" s="19"/>
      <c r="H46" s="19"/>
      <c r="I46" s="19"/>
      <c r="J46" s="19"/>
      <c r="K46" s="19"/>
      <c r="L46" s="19"/>
      <c r="M46" s="154"/>
    </row>
  </sheetData>
  <sheetProtection sheet="1" objects="1" scenarios="1"/>
  <mergeCells count="4">
    <mergeCell ref="A38:A39"/>
    <mergeCell ref="B38:D38"/>
    <mergeCell ref="E38:E39"/>
    <mergeCell ref="F38:L38"/>
  </mergeCells>
  <pageMargins left="0.7" right="0.7" top="0.78740157499999996" bottom="0.78740157499999996"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C01D9D4-2C6A-47D6-94BE-FC3F0CCF05C2}">
          <x14:formula1>
            <xm:f>'zdroj dat (skrýt)'!$A$2:$A$4</xm:f>
          </x14:formula1>
          <xm:sqref>C41:C44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27F22-B861-42FD-A6B0-9B45D13837C6}">
  <dimension ref="A1:M48"/>
  <sheetViews>
    <sheetView showGridLines="0" zoomScale="80" zoomScaleNormal="80" workbookViewId="0"/>
  </sheetViews>
  <sheetFormatPr defaultColWidth="9.42578125" defaultRowHeight="15" customHeight="1" x14ac:dyDescent="0.2"/>
  <cols>
    <col min="1" max="1" width="6.7109375" style="8" customWidth="1"/>
    <col min="2" max="2" width="75.7109375" style="6" customWidth="1"/>
    <col min="3" max="3" width="30.7109375" style="6" customWidth="1"/>
    <col min="4" max="4" width="45.7109375" style="7" customWidth="1"/>
    <col min="5" max="5" width="15.7109375" style="7" customWidth="1"/>
    <col min="6" max="7" width="30.7109375" style="7" customWidth="1"/>
    <col min="8" max="8" width="15.7109375" style="7" customWidth="1"/>
    <col min="9" max="12" width="30.7109375" style="7" customWidth="1"/>
    <col min="13" max="13" width="9.42578125" style="58"/>
    <col min="14" max="16384" width="9.42578125" style="7"/>
  </cols>
  <sheetData>
    <row r="1" spans="1:13" ht="45" customHeight="1" x14ac:dyDescent="0.2">
      <c r="A1" s="1" t="s">
        <v>0</v>
      </c>
      <c r="M1" s="154"/>
    </row>
    <row r="2" spans="1:13" x14ac:dyDescent="0.2">
      <c r="M2" s="154"/>
    </row>
    <row r="3" spans="1:13" customFormat="1" ht="30" customHeight="1" thickBot="1" x14ac:dyDescent="0.35">
      <c r="A3" s="3"/>
      <c r="B3" s="3" t="s">
        <v>57</v>
      </c>
      <c r="C3" s="3"/>
      <c r="D3" s="3"/>
      <c r="E3" s="3"/>
      <c r="F3" s="3"/>
      <c r="G3" s="3"/>
      <c r="H3" s="3"/>
      <c r="I3" s="3"/>
      <c r="J3" s="3"/>
      <c r="K3" s="3"/>
      <c r="L3" s="3"/>
      <c r="M3" s="155"/>
    </row>
    <row r="4" spans="1:13" x14ac:dyDescent="0.2">
      <c r="M4" s="154"/>
    </row>
    <row r="5" spans="1:13" ht="30" customHeight="1" thickBot="1" x14ac:dyDescent="0.35">
      <c r="A5" s="44">
        <f>'klíčový personál'!A11</f>
        <v>3</v>
      </c>
      <c r="B5" s="3" t="str">
        <f>UPPER('klíčový personál'!B11)</f>
        <v>PROJEKTANT ZHOTOVITELE</v>
      </c>
      <c r="C5" s="3"/>
      <c r="D5" s="3"/>
      <c r="E5" s="3"/>
      <c r="F5" s="3"/>
      <c r="G5" s="3"/>
      <c r="H5" s="3"/>
      <c r="I5" s="3"/>
      <c r="J5" s="3"/>
      <c r="K5" s="3"/>
      <c r="L5" s="3"/>
      <c r="M5" s="154"/>
    </row>
    <row r="6" spans="1:13" x14ac:dyDescent="0.2">
      <c r="A6" s="205"/>
      <c r="B6" s="74" t="s">
        <v>42</v>
      </c>
      <c r="M6" s="154"/>
    </row>
    <row r="7" spans="1:13" x14ac:dyDescent="0.2">
      <c r="A7" s="75"/>
      <c r="B7" s="112" t="str">
        <f>IF('klíčový personál'!C11&lt;&gt;"",'klíčový personál'!C11,"[bude doplněno po zadání na listu ""klíčový personál""]")</f>
        <v>[bude doplněno po zadání na listu "klíčový personál"]</v>
      </c>
      <c r="M7" s="154"/>
    </row>
    <row r="8" spans="1:13" x14ac:dyDescent="0.2">
      <c r="M8" s="154"/>
    </row>
    <row r="9" spans="1:13" ht="20.100000000000001" customHeight="1" thickBot="1" x14ac:dyDescent="0.25">
      <c r="A9" s="11"/>
      <c r="B9" s="11" t="s">
        <v>43</v>
      </c>
      <c r="C9" s="11"/>
      <c r="D9" s="11"/>
      <c r="E9" s="11"/>
      <c r="F9" s="11"/>
      <c r="G9" s="11"/>
      <c r="H9" s="11"/>
      <c r="I9" s="11"/>
      <c r="J9" s="11"/>
      <c r="K9" s="11"/>
      <c r="L9" s="11"/>
      <c r="M9" s="154"/>
    </row>
    <row r="10" spans="1:13" customFormat="1" x14ac:dyDescent="0.2">
      <c r="A10" s="41"/>
      <c r="B10" s="127" t="s">
        <v>134</v>
      </c>
      <c r="M10" s="155"/>
    </row>
    <row r="11" spans="1:13" customFormat="1" x14ac:dyDescent="0.2">
      <c r="A11" s="41"/>
      <c r="B11" s="70" t="s">
        <v>178</v>
      </c>
      <c r="M11" s="155"/>
    </row>
    <row r="12" spans="1:13" customFormat="1" x14ac:dyDescent="0.2">
      <c r="A12" s="126"/>
      <c r="B12" s="70" t="s">
        <v>179</v>
      </c>
      <c r="M12" s="155"/>
    </row>
    <row r="13" spans="1:13" customFormat="1" x14ac:dyDescent="0.2">
      <c r="B13" s="12"/>
      <c r="E13" s="114"/>
      <c r="M13" s="155"/>
    </row>
    <row r="14" spans="1:13" ht="20.100000000000001" customHeight="1" thickBot="1" x14ac:dyDescent="0.25">
      <c r="A14" s="11"/>
      <c r="B14" s="11" t="s">
        <v>44</v>
      </c>
      <c r="C14" s="11"/>
      <c r="D14" s="11"/>
      <c r="E14" s="11"/>
      <c r="F14" s="11"/>
      <c r="G14" s="11"/>
      <c r="H14" s="11"/>
      <c r="I14" s="11"/>
      <c r="J14" s="11"/>
      <c r="K14" s="11"/>
      <c r="L14" s="11"/>
      <c r="M14" s="154"/>
    </row>
    <row r="15" spans="1:13" x14ac:dyDescent="0.2">
      <c r="A15" s="73" t="s">
        <v>18</v>
      </c>
      <c r="B15" s="180" t="s">
        <v>28</v>
      </c>
      <c r="C15"/>
      <c r="D15" s="13"/>
      <c r="F15" s="13"/>
      <c r="G15" s="13"/>
      <c r="H15" s="8"/>
      <c r="I15" s="8"/>
      <c r="J15" s="13"/>
      <c r="K15" s="8"/>
      <c r="L15" s="8"/>
      <c r="M15" s="165"/>
    </row>
    <row r="16" spans="1:13" x14ac:dyDescent="0.2">
      <c r="A16" s="5" t="s">
        <v>21</v>
      </c>
      <c r="B16" s="65" t="s">
        <v>45</v>
      </c>
      <c r="C16"/>
      <c r="D16" s="15"/>
      <c r="E16" s="8"/>
      <c r="F16" s="14"/>
      <c r="G16" s="14"/>
      <c r="H16" s="6"/>
      <c r="I16" s="6"/>
      <c r="J16" s="14"/>
      <c r="K16" s="6"/>
      <c r="L16" s="6"/>
      <c r="M16" s="154"/>
    </row>
    <row r="17" spans="1:13" ht="63.75" x14ac:dyDescent="0.2">
      <c r="A17" s="5" t="s">
        <v>30</v>
      </c>
      <c r="B17" s="115" t="s">
        <v>88</v>
      </c>
      <c r="C17"/>
      <c r="D17" s="15"/>
      <c r="E17" s="6"/>
      <c r="F17" s="14"/>
      <c r="G17" s="14"/>
      <c r="H17" s="6"/>
      <c r="I17" s="6"/>
      <c r="J17" s="14"/>
      <c r="K17" s="6"/>
      <c r="L17" s="6"/>
      <c r="M17" s="154"/>
    </row>
    <row r="18" spans="1:13" ht="51" x14ac:dyDescent="0.2">
      <c r="A18" s="4" t="s">
        <v>47</v>
      </c>
      <c r="B18" s="66" t="s">
        <v>89</v>
      </c>
      <c r="C18"/>
      <c r="D18" s="15"/>
      <c r="E18" s="6"/>
      <c r="F18" s="14"/>
      <c r="G18" s="14"/>
      <c r="H18" s="6"/>
      <c r="I18" s="6"/>
      <c r="J18" s="14"/>
      <c r="K18" s="6"/>
      <c r="L18" s="6"/>
      <c r="M18" s="154"/>
    </row>
    <row r="19" spans="1:13" ht="76.5" x14ac:dyDescent="0.2">
      <c r="A19" s="4" t="s">
        <v>52</v>
      </c>
      <c r="B19" s="190" t="s">
        <v>262</v>
      </c>
      <c r="C19"/>
      <c r="D19" s="14"/>
      <c r="E19" s="6"/>
      <c r="F19" s="13"/>
      <c r="G19" s="14"/>
      <c r="H19" s="6"/>
      <c r="I19" s="15"/>
      <c r="J19" s="14"/>
      <c r="K19" s="6"/>
      <c r="L19" s="6"/>
      <c r="M19" s="166"/>
    </row>
    <row r="20" spans="1:13" x14ac:dyDescent="0.2">
      <c r="M20" s="154"/>
    </row>
    <row r="21" spans="1:13" ht="20.100000000000001" customHeight="1" thickBot="1" x14ac:dyDescent="0.25">
      <c r="A21" s="11"/>
      <c r="B21" s="11" t="s">
        <v>46</v>
      </c>
      <c r="C21" s="11"/>
      <c r="D21" s="11"/>
      <c r="E21" s="11"/>
      <c r="F21" s="11"/>
      <c r="G21" s="11"/>
      <c r="H21" s="11"/>
      <c r="I21" s="11"/>
      <c r="J21" s="11"/>
      <c r="K21" s="11"/>
      <c r="L21" s="11"/>
      <c r="M21" s="154"/>
    </row>
    <row r="22" spans="1:13" ht="15.75" x14ac:dyDescent="0.2">
      <c r="A22" s="59"/>
      <c r="B22" s="60" t="s">
        <v>90</v>
      </c>
      <c r="C22" s="59"/>
      <c r="D22" s="59"/>
      <c r="E22" s="59"/>
      <c r="F22" s="59"/>
      <c r="G22" s="59"/>
      <c r="H22" s="59"/>
      <c r="I22" s="59"/>
      <c r="J22" s="59"/>
      <c r="K22" s="59"/>
      <c r="L22" s="59"/>
      <c r="M22" s="154"/>
    </row>
    <row r="23" spans="1:13" x14ac:dyDescent="0.2">
      <c r="B23" s="116" t="s">
        <v>138</v>
      </c>
      <c r="C23" s="7"/>
      <c r="M23" s="154"/>
    </row>
    <row r="24" spans="1:13" x14ac:dyDescent="0.2">
      <c r="B24" s="23"/>
      <c r="C24" s="23"/>
      <c r="M24" s="154"/>
    </row>
    <row r="25" spans="1:13" x14ac:dyDescent="0.2">
      <c r="A25" s="73" t="s">
        <v>18</v>
      </c>
      <c r="B25" s="77" t="s">
        <v>28</v>
      </c>
      <c r="C25"/>
      <c r="D25" s="13"/>
      <c r="E25" s="8"/>
      <c r="F25" s="13"/>
      <c r="G25" s="13"/>
      <c r="H25" s="8"/>
      <c r="I25" s="8"/>
      <c r="J25" s="13"/>
      <c r="K25" s="8"/>
      <c r="L25" s="8"/>
      <c r="M25" s="165"/>
    </row>
    <row r="26" spans="1:13" x14ac:dyDescent="0.2">
      <c r="A26" s="5" t="s">
        <v>36</v>
      </c>
      <c r="B26" s="67" t="s">
        <v>48</v>
      </c>
      <c r="C26"/>
      <c r="D26" s="15"/>
      <c r="E26" s="6"/>
      <c r="F26" s="14"/>
      <c r="G26" s="14"/>
      <c r="H26" s="6"/>
      <c r="I26" s="6"/>
      <c r="J26" s="14"/>
      <c r="K26" s="6"/>
      <c r="L26" s="6"/>
      <c r="M26" s="154"/>
    </row>
    <row r="27" spans="1:13" ht="51" x14ac:dyDescent="0.2">
      <c r="A27" s="5" t="s">
        <v>55</v>
      </c>
      <c r="B27" s="185" t="s">
        <v>263</v>
      </c>
      <c r="C27"/>
      <c r="D27" s="15"/>
      <c r="E27" s="6"/>
      <c r="F27" s="14"/>
      <c r="G27" s="14"/>
      <c r="H27" s="6"/>
      <c r="I27" s="6"/>
      <c r="J27" s="14"/>
      <c r="K27" s="6"/>
      <c r="L27" s="6"/>
      <c r="M27" s="154"/>
    </row>
    <row r="28" spans="1:13" ht="76.5" x14ac:dyDescent="0.2">
      <c r="A28" s="4" t="s">
        <v>39</v>
      </c>
      <c r="B28" s="185" t="s">
        <v>180</v>
      </c>
      <c r="C28"/>
      <c r="D28" s="15"/>
      <c r="E28" s="6"/>
      <c r="F28" s="14"/>
      <c r="G28" s="14"/>
      <c r="H28" s="6"/>
      <c r="I28" s="6"/>
      <c r="J28" s="14"/>
      <c r="K28" s="6"/>
      <c r="L28" s="6"/>
      <c r="M28" s="154"/>
    </row>
    <row r="29" spans="1:13" x14ac:dyDescent="0.2">
      <c r="M29" s="154"/>
    </row>
    <row r="30" spans="1:13" ht="20.100000000000001" customHeight="1" thickBot="1" x14ac:dyDescent="0.25">
      <c r="A30" s="11"/>
      <c r="B30" s="11" t="s">
        <v>49</v>
      </c>
      <c r="C30" s="11"/>
      <c r="D30" s="11"/>
      <c r="E30" s="11"/>
      <c r="F30" s="11"/>
      <c r="G30" s="11"/>
      <c r="H30" s="11"/>
      <c r="I30" s="11"/>
      <c r="J30" s="11"/>
      <c r="K30" s="11"/>
      <c r="L30" s="11"/>
      <c r="M30" s="154"/>
    </row>
    <row r="31" spans="1:13" ht="15.75" x14ac:dyDescent="0.2">
      <c r="A31" s="59"/>
      <c r="B31" s="60" t="s">
        <v>91</v>
      </c>
      <c r="C31" s="59"/>
      <c r="D31" s="59"/>
      <c r="E31" s="59"/>
      <c r="F31" s="59"/>
      <c r="G31" s="59"/>
      <c r="H31" s="59"/>
      <c r="I31" s="59"/>
      <c r="J31" s="59"/>
      <c r="K31" s="59"/>
      <c r="L31" s="59"/>
      <c r="M31" s="154"/>
    </row>
    <row r="32" spans="1:13" ht="15.75" x14ac:dyDescent="0.2">
      <c r="A32" s="59"/>
      <c r="B32" s="60" t="s">
        <v>251</v>
      </c>
      <c r="C32" s="59"/>
      <c r="D32" s="59"/>
      <c r="E32" s="59"/>
      <c r="F32" s="59"/>
      <c r="G32" s="59"/>
      <c r="H32" s="59"/>
      <c r="I32" s="59"/>
      <c r="J32" s="59"/>
      <c r="K32" s="59"/>
      <c r="L32" s="59"/>
      <c r="M32" s="154"/>
    </row>
    <row r="33" spans="1:13" x14ac:dyDescent="0.2">
      <c r="B33" s="23" t="s">
        <v>252</v>
      </c>
      <c r="C33" s="7"/>
      <c r="M33" s="158"/>
    </row>
    <row r="34" spans="1:13" x14ac:dyDescent="0.2">
      <c r="B34" s="23" t="s">
        <v>253</v>
      </c>
      <c r="C34" s="7"/>
      <c r="M34" s="154"/>
    </row>
    <row r="35" spans="1:13" x14ac:dyDescent="0.2">
      <c r="B35" s="116" t="s">
        <v>139</v>
      </c>
      <c r="C35" s="7"/>
      <c r="M35" s="154"/>
    </row>
    <row r="36" spans="1:13" x14ac:dyDescent="0.2">
      <c r="B36" s="116" t="s">
        <v>254</v>
      </c>
      <c r="C36" s="7"/>
      <c r="M36" s="154"/>
    </row>
    <row r="37" spans="1:13" x14ac:dyDescent="0.2">
      <c r="B37" s="23"/>
      <c r="C37" s="23"/>
      <c r="M37" s="154"/>
    </row>
    <row r="38" spans="1:13" s="6" customFormat="1" ht="25.5" customHeight="1" x14ac:dyDescent="0.2">
      <c r="A38" s="212" t="s">
        <v>18</v>
      </c>
      <c r="B38" s="214" t="s">
        <v>255</v>
      </c>
      <c r="C38" s="215"/>
      <c r="D38" s="215"/>
      <c r="E38" s="216" t="s">
        <v>58</v>
      </c>
      <c r="F38" s="218" t="s">
        <v>256</v>
      </c>
      <c r="G38" s="219"/>
      <c r="H38" s="219"/>
      <c r="I38" s="219"/>
      <c r="J38" s="219"/>
      <c r="K38" s="219"/>
      <c r="L38" s="219"/>
      <c r="M38" s="161"/>
    </row>
    <row r="39" spans="1:13" s="6" customFormat="1" ht="25.5" x14ac:dyDescent="0.2">
      <c r="A39" s="213"/>
      <c r="B39" s="78" t="s">
        <v>28</v>
      </c>
      <c r="C39" s="78" t="s">
        <v>32</v>
      </c>
      <c r="D39" s="77" t="s">
        <v>33</v>
      </c>
      <c r="E39" s="217"/>
      <c r="F39" s="141" t="s">
        <v>156</v>
      </c>
      <c r="G39" s="141" t="s">
        <v>157</v>
      </c>
      <c r="H39" s="141" t="s">
        <v>120</v>
      </c>
      <c r="I39" s="143" t="s">
        <v>34</v>
      </c>
      <c r="J39" s="143" t="s">
        <v>50</v>
      </c>
      <c r="K39" s="143" t="s">
        <v>51</v>
      </c>
      <c r="L39" s="142" t="s">
        <v>35</v>
      </c>
      <c r="M39" s="161"/>
    </row>
    <row r="40" spans="1:13" x14ac:dyDescent="0.2">
      <c r="A40" s="5" t="s">
        <v>82</v>
      </c>
      <c r="B40" s="133" t="s">
        <v>53</v>
      </c>
      <c r="C40" s="36"/>
      <c r="D40" s="36"/>
      <c r="E40" s="117"/>
      <c r="F40" s="16"/>
      <c r="G40" s="36"/>
      <c r="H40" s="38"/>
      <c r="I40" s="38"/>
      <c r="J40" s="36"/>
      <c r="K40" s="38"/>
      <c r="L40" s="117"/>
      <c r="M40" s="154"/>
    </row>
    <row r="41" spans="1:13" ht="63.75" x14ac:dyDescent="0.2">
      <c r="A41" s="61" t="s">
        <v>92</v>
      </c>
      <c r="B41" s="187" t="s">
        <v>264</v>
      </c>
      <c r="C41" s="85" t="s">
        <v>38</v>
      </c>
      <c r="D41" s="170"/>
      <c r="E41" s="139">
        <v>0</v>
      </c>
      <c r="F41" s="136" t="s">
        <v>265</v>
      </c>
      <c r="G41" s="81"/>
      <c r="H41" s="55"/>
      <c r="I41" s="171"/>
      <c r="J41" s="86" t="s">
        <v>54</v>
      </c>
      <c r="K41" s="171"/>
      <c r="L41" s="172"/>
      <c r="M41" s="154"/>
    </row>
    <row r="42" spans="1:13" ht="63.75" x14ac:dyDescent="0.2">
      <c r="A42" s="62" t="s">
        <v>93</v>
      </c>
      <c r="B42" s="209" t="str">
        <f>B41</f>
        <v xml:space="preserve">
zpracování a předání DSP nebo DUSP Realizace Relevantní budovy, přičemž:
▪ předpokládané náklady Realizace byly alespoň 100 mil. Kč bez DPH
</v>
      </c>
      <c r="C42" s="85" t="s">
        <v>38</v>
      </c>
      <c r="D42" s="170"/>
      <c r="E42" s="139">
        <v>1</v>
      </c>
      <c r="F42" s="136" t="str">
        <f>F41</f>
        <v>předpokládané náklady
(Kč bez DPH)</v>
      </c>
      <c r="G42" s="81"/>
      <c r="H42" s="55"/>
      <c r="I42" s="171"/>
      <c r="J42" s="86" t="s">
        <v>54</v>
      </c>
      <c r="K42" s="171"/>
      <c r="L42" s="172"/>
      <c r="M42" s="154"/>
    </row>
    <row r="43" spans="1:13" ht="63.75" x14ac:dyDescent="0.2">
      <c r="A43" s="61" t="s">
        <v>176</v>
      </c>
      <c r="B43" s="187" t="s">
        <v>266</v>
      </c>
      <c r="C43" s="85" t="s">
        <v>38</v>
      </c>
      <c r="D43" s="170"/>
      <c r="E43" s="139">
        <v>0</v>
      </c>
      <c r="F43" s="136" t="s">
        <v>265</v>
      </c>
      <c r="G43" s="81"/>
      <c r="H43" s="55"/>
      <c r="I43" s="171"/>
      <c r="J43" s="86" t="s">
        <v>54</v>
      </c>
      <c r="K43" s="171"/>
      <c r="L43" s="172"/>
      <c r="M43" s="154"/>
    </row>
    <row r="44" spans="1:13" ht="63.75" x14ac:dyDescent="0.2">
      <c r="A44" s="62" t="s">
        <v>177</v>
      </c>
      <c r="B44" s="209" t="str">
        <f>B43</f>
        <v xml:space="preserve">
zpracování a předání DPS Realizace Relevantní budovy, přičemž:
▪ předpokládané náklady Realizace byly alespoň 100 mil. Kč bez DPH
</v>
      </c>
      <c r="C44" s="85" t="s">
        <v>38</v>
      </c>
      <c r="D44" s="170"/>
      <c r="E44" s="139">
        <v>1</v>
      </c>
      <c r="F44" s="136" t="s">
        <v>265</v>
      </c>
      <c r="G44" s="81"/>
      <c r="H44" s="55"/>
      <c r="I44" s="171"/>
      <c r="J44" s="86" t="s">
        <v>54</v>
      </c>
      <c r="K44" s="171"/>
      <c r="L44" s="172"/>
      <c r="M44" s="154"/>
    </row>
    <row r="45" spans="1:13" ht="89.25" x14ac:dyDescent="0.2">
      <c r="A45" s="61" t="s">
        <v>260</v>
      </c>
      <c r="B45" s="187" t="s">
        <v>268</v>
      </c>
      <c r="C45" s="85" t="s">
        <v>38</v>
      </c>
      <c r="D45" s="170"/>
      <c r="E45" s="139">
        <v>0</v>
      </c>
      <c r="F45" s="136" t="s">
        <v>269</v>
      </c>
      <c r="G45" s="81"/>
      <c r="H45" s="55"/>
      <c r="I45" s="171"/>
      <c r="J45" s="86" t="s">
        <v>54</v>
      </c>
      <c r="K45" s="171"/>
      <c r="L45" s="172"/>
      <c r="M45" s="154"/>
    </row>
    <row r="46" spans="1:13" ht="89.25" x14ac:dyDescent="0.2">
      <c r="A46" s="63" t="s">
        <v>261</v>
      </c>
      <c r="B46" s="210" t="str">
        <f>B45</f>
        <v xml:space="preserve">
zpracování a předání DSP nebo DUSP Realizace Relevantní budovy, přičemž:
▪ předpokládané náklady Realizace byly alespoň 80 mil. Kč bez DPH
▪ Realizace zahrnovala sál, aulu nebo jiný podobný prostor s kapacitou alespoň 250 míst k sezení
</v>
      </c>
      <c r="C46" s="81" t="s">
        <v>38</v>
      </c>
      <c r="D46" s="168"/>
      <c r="E46" s="200">
        <v>1</v>
      </c>
      <c r="F46" s="136" t="str">
        <f>F45</f>
        <v>předpokládané náklady
(Kč bez DPH)
-
kapacita míst k sezení (osob)</v>
      </c>
      <c r="G46" s="81"/>
      <c r="H46" s="118"/>
      <c r="I46" s="173"/>
      <c r="J46" s="57" t="s">
        <v>54</v>
      </c>
      <c r="K46" s="173"/>
      <c r="L46" s="172"/>
      <c r="M46" s="154"/>
    </row>
    <row r="47" spans="1:13" ht="30" customHeight="1" x14ac:dyDescent="0.2">
      <c r="G47" s="13"/>
      <c r="H47" s="8"/>
      <c r="M47" s="154"/>
    </row>
    <row r="48" spans="1:13" x14ac:dyDescent="0.2">
      <c r="A48" s="17"/>
      <c r="B48" s="18"/>
      <c r="C48" s="18"/>
      <c r="D48" s="19"/>
      <c r="E48" s="19"/>
      <c r="F48" s="19"/>
      <c r="G48" s="19"/>
      <c r="H48" s="19"/>
      <c r="I48" s="19"/>
      <c r="J48" s="19"/>
      <c r="K48" s="19"/>
      <c r="L48" s="19"/>
      <c r="M48" s="154"/>
    </row>
  </sheetData>
  <sheetProtection sheet="1" objects="1" scenarios="1"/>
  <mergeCells count="4">
    <mergeCell ref="A38:A39"/>
    <mergeCell ref="B38:D38"/>
    <mergeCell ref="E38:E39"/>
    <mergeCell ref="F38:L38"/>
  </mergeCells>
  <pageMargins left="0.7" right="0.7" top="0.78740157499999996" bottom="0.78740157499999996"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15E05AE-3D00-4285-AA6C-8CE1BBD0D430}">
          <x14:formula1>
            <xm:f>'zdroj dat (skrýt)'!$A$2:$A$4</xm:f>
          </x14:formula1>
          <xm:sqref>C41:C46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138F6-96A8-4C5B-94FD-09DF0A16EDC2}">
  <dimension ref="A1:M43"/>
  <sheetViews>
    <sheetView showGridLines="0" zoomScale="80" zoomScaleNormal="80" workbookViewId="0"/>
  </sheetViews>
  <sheetFormatPr defaultColWidth="9.42578125" defaultRowHeight="15" customHeight="1" x14ac:dyDescent="0.2"/>
  <cols>
    <col min="1" max="1" width="6.7109375" style="8" customWidth="1"/>
    <col min="2" max="2" width="75.7109375" style="6" customWidth="1"/>
    <col min="3" max="3" width="30.7109375" style="6" customWidth="1"/>
    <col min="4" max="4" width="45.7109375" style="7" customWidth="1"/>
    <col min="5" max="5" width="15.7109375" style="7" customWidth="1"/>
    <col min="6" max="7" width="30.7109375" style="7" customWidth="1"/>
    <col min="8" max="8" width="15.7109375" style="7" customWidth="1"/>
    <col min="9" max="12" width="30.7109375" style="7" customWidth="1"/>
    <col min="13" max="13" width="9.42578125" style="58"/>
    <col min="14" max="16384" width="9.42578125" style="7"/>
  </cols>
  <sheetData>
    <row r="1" spans="1:13" ht="45" customHeight="1" x14ac:dyDescent="0.2">
      <c r="A1" s="1" t="s">
        <v>0</v>
      </c>
      <c r="M1" s="154"/>
    </row>
    <row r="2" spans="1:13" x14ac:dyDescent="0.2">
      <c r="M2" s="154"/>
    </row>
    <row r="3" spans="1:13" customFormat="1" ht="30" customHeight="1" thickBot="1" x14ac:dyDescent="0.35">
      <c r="A3" s="3"/>
      <c r="B3" s="3" t="s">
        <v>57</v>
      </c>
      <c r="C3" s="3"/>
      <c r="D3" s="3"/>
      <c r="E3" s="3"/>
      <c r="F3" s="3"/>
      <c r="G3" s="3"/>
      <c r="H3" s="3"/>
      <c r="I3" s="3"/>
      <c r="J3" s="3"/>
      <c r="K3" s="3"/>
      <c r="L3" s="3"/>
      <c r="M3" s="155"/>
    </row>
    <row r="4" spans="1:13" x14ac:dyDescent="0.2">
      <c r="M4" s="154"/>
    </row>
    <row r="5" spans="1:13" ht="30" customHeight="1" thickBot="1" x14ac:dyDescent="0.35">
      <c r="A5" s="44">
        <f>'klíčový personál'!A12</f>
        <v>4</v>
      </c>
      <c r="B5" s="3" t="str">
        <f>UPPER('klíčový personál'!B12)</f>
        <v>SPECIALISTA NA ELEKTROTECHNICKÁ ZAŘÍZENÍ</v>
      </c>
      <c r="C5" s="3"/>
      <c r="D5" s="3"/>
      <c r="E5" s="3"/>
      <c r="F5" s="3"/>
      <c r="G5" s="3"/>
      <c r="H5" s="3"/>
      <c r="I5" s="3"/>
      <c r="J5" s="3"/>
      <c r="K5" s="3"/>
      <c r="L5" s="3"/>
      <c r="M5" s="154"/>
    </row>
    <row r="6" spans="1:13" x14ac:dyDescent="0.2">
      <c r="A6" s="205"/>
      <c r="B6" s="74" t="s">
        <v>42</v>
      </c>
      <c r="M6" s="154"/>
    </row>
    <row r="7" spans="1:13" x14ac:dyDescent="0.2">
      <c r="A7" s="75"/>
      <c r="B7" s="112" t="str">
        <f>IF('klíčový personál'!C12&lt;&gt;"",'klíčový personál'!C12,"[bude doplněno po zadání na listu ""klíčový personál""]")</f>
        <v>[bude doplněno po zadání na listu "klíčový personál"]</v>
      </c>
      <c r="M7" s="154"/>
    </row>
    <row r="8" spans="1:13" x14ac:dyDescent="0.2">
      <c r="M8" s="154"/>
    </row>
    <row r="9" spans="1:13" ht="20.100000000000001" customHeight="1" thickBot="1" x14ac:dyDescent="0.25">
      <c r="A9" s="11"/>
      <c r="B9" s="11" t="s">
        <v>43</v>
      </c>
      <c r="C9" s="11"/>
      <c r="D9" s="11"/>
      <c r="E9" s="11"/>
      <c r="F9" s="11"/>
      <c r="G9" s="11"/>
      <c r="H9" s="11"/>
      <c r="I9" s="11"/>
      <c r="J9" s="11"/>
      <c r="K9" s="11"/>
      <c r="L9" s="11"/>
      <c r="M9" s="154"/>
    </row>
    <row r="10" spans="1:13" customFormat="1" x14ac:dyDescent="0.2">
      <c r="A10" s="41"/>
      <c r="B10" s="127" t="s">
        <v>134</v>
      </c>
      <c r="M10" s="155"/>
    </row>
    <row r="11" spans="1:13" customFormat="1" x14ac:dyDescent="0.2">
      <c r="A11" s="126"/>
      <c r="B11" s="70" t="s">
        <v>154</v>
      </c>
      <c r="M11" s="155"/>
    </row>
    <row r="12" spans="1:13" customFormat="1" x14ac:dyDescent="0.2">
      <c r="B12" s="12"/>
      <c r="E12" s="114"/>
      <c r="M12" s="155"/>
    </row>
    <row r="13" spans="1:13" ht="20.100000000000001" customHeight="1" thickBot="1" x14ac:dyDescent="0.25">
      <c r="A13" s="11"/>
      <c r="B13" s="11" t="s">
        <v>44</v>
      </c>
      <c r="C13" s="11"/>
      <c r="D13" s="11"/>
      <c r="E13" s="11"/>
      <c r="F13" s="11"/>
      <c r="G13" s="11"/>
      <c r="H13" s="11"/>
      <c r="I13" s="11"/>
      <c r="J13" s="11"/>
      <c r="K13" s="11"/>
      <c r="L13" s="11"/>
      <c r="M13" s="154"/>
    </row>
    <row r="14" spans="1:13" x14ac:dyDescent="0.2">
      <c r="A14" s="73" t="s">
        <v>18</v>
      </c>
      <c r="B14" s="180" t="s">
        <v>28</v>
      </c>
      <c r="C14"/>
      <c r="D14" s="13"/>
      <c r="F14" s="13"/>
      <c r="G14" s="13"/>
      <c r="H14" s="8"/>
      <c r="I14" s="8"/>
      <c r="J14" s="13"/>
      <c r="K14" s="8"/>
      <c r="L14" s="8"/>
      <c r="M14" s="165"/>
    </row>
    <row r="15" spans="1:13" x14ac:dyDescent="0.2">
      <c r="A15" s="5" t="s">
        <v>21</v>
      </c>
      <c r="B15" s="65" t="s">
        <v>45</v>
      </c>
      <c r="C15"/>
      <c r="D15" s="15"/>
      <c r="E15" s="8"/>
      <c r="F15" s="14"/>
      <c r="G15" s="14"/>
      <c r="H15" s="6"/>
      <c r="I15" s="6"/>
      <c r="J15" s="14"/>
      <c r="K15" s="6"/>
      <c r="L15" s="6"/>
      <c r="M15" s="154"/>
    </row>
    <row r="16" spans="1:13" ht="63.75" x14ac:dyDescent="0.2">
      <c r="A16" s="5" t="s">
        <v>30</v>
      </c>
      <c r="B16" s="115" t="s">
        <v>88</v>
      </c>
      <c r="C16"/>
      <c r="D16" s="15"/>
      <c r="E16" s="6"/>
      <c r="F16" s="14"/>
      <c r="G16" s="14"/>
      <c r="H16" s="6"/>
      <c r="I16" s="6"/>
      <c r="J16" s="14"/>
      <c r="K16" s="6"/>
      <c r="L16" s="6"/>
      <c r="M16" s="154"/>
    </row>
    <row r="17" spans="1:13" ht="51" x14ac:dyDescent="0.2">
      <c r="A17" s="4" t="s">
        <v>47</v>
      </c>
      <c r="B17" s="66" t="s">
        <v>89</v>
      </c>
      <c r="C17"/>
      <c r="D17" s="15"/>
      <c r="E17" s="6"/>
      <c r="F17" s="14"/>
      <c r="G17" s="14"/>
      <c r="H17" s="6"/>
      <c r="I17" s="6"/>
      <c r="J17" s="14"/>
      <c r="K17" s="6"/>
      <c r="L17" s="6"/>
      <c r="M17" s="154"/>
    </row>
    <row r="18" spans="1:13" ht="63.75" x14ac:dyDescent="0.2">
      <c r="A18" s="4" t="s">
        <v>52</v>
      </c>
      <c r="B18" s="190" t="s">
        <v>185</v>
      </c>
      <c r="C18"/>
      <c r="D18" s="14"/>
      <c r="E18" s="6"/>
      <c r="F18" s="13"/>
      <c r="G18" s="14"/>
      <c r="H18" s="6"/>
      <c r="I18" s="15"/>
      <c r="J18" s="14"/>
      <c r="K18" s="6"/>
      <c r="L18" s="6"/>
      <c r="M18" s="166"/>
    </row>
    <row r="19" spans="1:13" x14ac:dyDescent="0.2">
      <c r="M19" s="154"/>
    </row>
    <row r="20" spans="1:13" ht="20.100000000000001" customHeight="1" thickBot="1" x14ac:dyDescent="0.25">
      <c r="A20" s="11"/>
      <c r="B20" s="11" t="s">
        <v>46</v>
      </c>
      <c r="C20" s="11"/>
      <c r="D20" s="11"/>
      <c r="E20" s="11"/>
      <c r="F20" s="11"/>
      <c r="G20" s="11"/>
      <c r="H20" s="11"/>
      <c r="I20" s="11"/>
      <c r="J20" s="11"/>
      <c r="K20" s="11"/>
      <c r="L20" s="11"/>
      <c r="M20" s="154"/>
    </row>
    <row r="21" spans="1:13" ht="15.75" x14ac:dyDescent="0.2">
      <c r="A21" s="59"/>
      <c r="B21" s="60" t="s">
        <v>90</v>
      </c>
      <c r="C21" s="59"/>
      <c r="D21" s="59"/>
      <c r="E21" s="59"/>
      <c r="F21" s="59"/>
      <c r="G21" s="59"/>
      <c r="H21" s="59"/>
      <c r="I21" s="59"/>
      <c r="J21" s="59"/>
      <c r="K21" s="59"/>
      <c r="L21" s="59"/>
      <c r="M21" s="154"/>
    </row>
    <row r="22" spans="1:13" x14ac:dyDescent="0.2">
      <c r="B22" s="116" t="s">
        <v>138</v>
      </c>
      <c r="C22" s="7"/>
      <c r="M22" s="154"/>
    </row>
    <row r="23" spans="1:13" x14ac:dyDescent="0.2">
      <c r="B23" s="23"/>
      <c r="C23" s="23"/>
      <c r="M23" s="154"/>
    </row>
    <row r="24" spans="1:13" x14ac:dyDescent="0.2">
      <c r="A24" s="73" t="s">
        <v>18</v>
      </c>
      <c r="B24" s="77" t="s">
        <v>28</v>
      </c>
      <c r="C24"/>
      <c r="D24" s="13"/>
      <c r="E24" s="8"/>
      <c r="F24" s="13"/>
      <c r="G24" s="13"/>
      <c r="H24" s="8"/>
      <c r="I24" s="8"/>
      <c r="J24" s="13"/>
      <c r="K24" s="8"/>
      <c r="L24" s="8"/>
      <c r="M24" s="165"/>
    </row>
    <row r="25" spans="1:13" x14ac:dyDescent="0.2">
      <c r="A25" s="5" t="s">
        <v>36</v>
      </c>
      <c r="B25" s="67" t="s">
        <v>48</v>
      </c>
      <c r="C25"/>
      <c r="D25" s="15"/>
      <c r="E25" s="6"/>
      <c r="F25" s="14"/>
      <c r="G25" s="14"/>
      <c r="H25" s="6"/>
      <c r="I25" s="6"/>
      <c r="J25" s="14"/>
      <c r="K25" s="6"/>
      <c r="L25" s="6"/>
      <c r="M25" s="154"/>
    </row>
    <row r="26" spans="1:13" ht="51" x14ac:dyDescent="0.2">
      <c r="A26" s="5" t="s">
        <v>55</v>
      </c>
      <c r="B26" s="185" t="s">
        <v>249</v>
      </c>
      <c r="C26"/>
      <c r="D26" s="15"/>
      <c r="E26" s="6"/>
      <c r="F26" s="14"/>
      <c r="G26" s="14"/>
      <c r="H26" s="6"/>
      <c r="I26" s="6"/>
      <c r="J26" s="14"/>
      <c r="K26" s="6"/>
      <c r="L26" s="6"/>
      <c r="M26" s="154"/>
    </row>
    <row r="27" spans="1:13" ht="63.75" x14ac:dyDescent="0.2">
      <c r="A27" s="4" t="s">
        <v>39</v>
      </c>
      <c r="B27" s="185" t="s">
        <v>144</v>
      </c>
      <c r="C27"/>
      <c r="D27" s="15"/>
      <c r="E27" s="6"/>
      <c r="F27" s="14"/>
      <c r="G27" s="14"/>
      <c r="H27" s="6"/>
      <c r="I27" s="6"/>
      <c r="J27" s="14"/>
      <c r="K27" s="6"/>
      <c r="L27" s="6"/>
      <c r="M27" s="154"/>
    </row>
    <row r="28" spans="1:13" x14ac:dyDescent="0.2">
      <c r="M28" s="154"/>
    </row>
    <row r="29" spans="1:13" ht="20.100000000000001" customHeight="1" thickBot="1" x14ac:dyDescent="0.25">
      <c r="A29" s="11"/>
      <c r="B29" s="11" t="s">
        <v>49</v>
      </c>
      <c r="C29" s="11"/>
      <c r="D29" s="11"/>
      <c r="E29" s="11"/>
      <c r="F29" s="11"/>
      <c r="G29" s="11"/>
      <c r="H29" s="11"/>
      <c r="I29" s="11"/>
      <c r="J29" s="11"/>
      <c r="K29" s="11"/>
      <c r="L29" s="11"/>
      <c r="M29" s="154"/>
    </row>
    <row r="30" spans="1:13" ht="15.75" x14ac:dyDescent="0.2">
      <c r="A30" s="59"/>
      <c r="B30" s="60" t="s">
        <v>91</v>
      </c>
      <c r="C30" s="59"/>
      <c r="D30" s="59"/>
      <c r="E30" s="59"/>
      <c r="F30" s="59"/>
      <c r="G30" s="59"/>
      <c r="H30" s="59"/>
      <c r="I30" s="59"/>
      <c r="J30" s="59"/>
      <c r="K30" s="59"/>
      <c r="L30" s="59"/>
      <c r="M30" s="154"/>
    </row>
    <row r="31" spans="1:13" ht="15.75" x14ac:dyDescent="0.2">
      <c r="A31" s="59"/>
      <c r="B31" s="60" t="s">
        <v>251</v>
      </c>
      <c r="C31" s="59"/>
      <c r="D31" s="59"/>
      <c r="E31" s="59"/>
      <c r="F31" s="59"/>
      <c r="G31" s="59"/>
      <c r="H31" s="59"/>
      <c r="I31" s="59"/>
      <c r="J31" s="59"/>
      <c r="K31" s="59"/>
      <c r="L31" s="59"/>
      <c r="M31" s="154"/>
    </row>
    <row r="32" spans="1:13" x14ac:dyDescent="0.2">
      <c r="B32" s="23" t="s">
        <v>253</v>
      </c>
      <c r="C32" s="7"/>
      <c r="M32" s="154"/>
    </row>
    <row r="33" spans="1:13" x14ac:dyDescent="0.2">
      <c r="B33" s="116" t="s">
        <v>139</v>
      </c>
      <c r="C33" s="7"/>
      <c r="M33" s="154"/>
    </row>
    <row r="34" spans="1:13" x14ac:dyDescent="0.2">
      <c r="B34" s="116" t="s">
        <v>254</v>
      </c>
      <c r="C34" s="7"/>
      <c r="M34" s="154"/>
    </row>
    <row r="35" spans="1:13" x14ac:dyDescent="0.2">
      <c r="B35" s="23"/>
      <c r="C35" s="23"/>
      <c r="M35" s="154"/>
    </row>
    <row r="36" spans="1:13" s="6" customFormat="1" ht="25.5" customHeight="1" x14ac:dyDescent="0.2">
      <c r="A36" s="212" t="s">
        <v>18</v>
      </c>
      <c r="B36" s="214" t="s">
        <v>255</v>
      </c>
      <c r="C36" s="215"/>
      <c r="D36" s="215"/>
      <c r="E36" s="216" t="s">
        <v>58</v>
      </c>
      <c r="F36" s="218" t="s">
        <v>256</v>
      </c>
      <c r="G36" s="219"/>
      <c r="H36" s="219"/>
      <c r="I36" s="219"/>
      <c r="J36" s="219"/>
      <c r="K36" s="219"/>
      <c r="L36" s="219"/>
      <c r="M36" s="161"/>
    </row>
    <row r="37" spans="1:13" s="6" customFormat="1" ht="25.5" x14ac:dyDescent="0.2">
      <c r="A37" s="213"/>
      <c r="B37" s="78" t="s">
        <v>28</v>
      </c>
      <c r="C37" s="78" t="s">
        <v>32</v>
      </c>
      <c r="D37" s="77" t="s">
        <v>33</v>
      </c>
      <c r="E37" s="217"/>
      <c r="F37" s="141" t="s">
        <v>156</v>
      </c>
      <c r="G37" s="141" t="s">
        <v>157</v>
      </c>
      <c r="H37" s="141" t="s">
        <v>120</v>
      </c>
      <c r="I37" s="143" t="s">
        <v>34</v>
      </c>
      <c r="J37" s="143" t="s">
        <v>50</v>
      </c>
      <c r="K37" s="143" t="s">
        <v>51</v>
      </c>
      <c r="L37" s="142" t="s">
        <v>35</v>
      </c>
      <c r="M37" s="161"/>
    </row>
    <row r="38" spans="1:13" x14ac:dyDescent="0.2">
      <c r="A38" s="5" t="s">
        <v>82</v>
      </c>
      <c r="B38" s="133" t="s">
        <v>53</v>
      </c>
      <c r="C38" s="36"/>
      <c r="D38" s="36"/>
      <c r="E38" s="117"/>
      <c r="F38" s="16"/>
      <c r="G38" s="36"/>
      <c r="H38" s="38"/>
      <c r="I38" s="38"/>
      <c r="J38" s="36"/>
      <c r="K38" s="38"/>
      <c r="L38" s="117"/>
      <c r="M38" s="154"/>
    </row>
    <row r="39" spans="1:13" ht="127.5" x14ac:dyDescent="0.2">
      <c r="A39" s="61" t="s">
        <v>92</v>
      </c>
      <c r="B39" s="187" t="s">
        <v>270</v>
      </c>
      <c r="C39" s="85" t="s">
        <v>38</v>
      </c>
      <c r="D39" s="170"/>
      <c r="E39" s="139">
        <v>0</v>
      </c>
      <c r="F39" s="182" t="s">
        <v>187</v>
      </c>
      <c r="G39" s="81"/>
      <c r="H39" s="55"/>
      <c r="I39" s="171"/>
      <c r="J39" s="86" t="s">
        <v>54</v>
      </c>
      <c r="K39" s="171"/>
      <c r="L39" s="172"/>
      <c r="M39" s="154"/>
    </row>
    <row r="40" spans="1:13" ht="114.75" x14ac:dyDescent="0.2">
      <c r="A40" s="62" t="s">
        <v>93</v>
      </c>
      <c r="B40" s="209" t="str">
        <f>B39</f>
        <v xml:space="preserve">
zpracování a předání příslušné části (v rozsahu své působnosti) DPS Realizace FV elektrárny s bateriovým úložištěm nebo odborné vedení příslušné části (v rozsahu své působnosti) Realizace FV elektrárny s bateriovým úložištěm, přičemž:
▪ instalovaný výkon FV elektrárny byl alespoň 25 kWp,
▪ bateriové úložiště mělo kapacitu alespoň 25 kWp,
▪ Realizace se týkala jakékoliv budovy
</v>
      </c>
      <c r="C40" s="85" t="s">
        <v>38</v>
      </c>
      <c r="D40" s="170"/>
      <c r="E40" s="139">
        <v>1</v>
      </c>
      <c r="F40" s="136" t="str">
        <f>F39</f>
        <v>instalovaný výkon FV elektrárny (kWp)
-
kapacita bateriového úložiště (kWp)</v>
      </c>
      <c r="G40" s="81"/>
      <c r="H40" s="55"/>
      <c r="I40" s="171"/>
      <c r="J40" s="86" t="s">
        <v>54</v>
      </c>
      <c r="K40" s="171"/>
      <c r="L40" s="172"/>
      <c r="M40" s="154"/>
    </row>
    <row r="41" spans="1:13" ht="114.75" x14ac:dyDescent="0.2">
      <c r="A41" s="63" t="s">
        <v>94</v>
      </c>
      <c r="B41" s="210" t="str">
        <f>B39</f>
        <v xml:space="preserve">
zpracování a předání příslušné části (v rozsahu své působnosti) DPS Realizace FV elektrárny s bateriovým úložištěm nebo odborné vedení příslušné části (v rozsahu své působnosti) Realizace FV elektrárny s bateriovým úložištěm, přičemž:
▪ instalovaný výkon FV elektrárny byl alespoň 25 kWp,
▪ bateriové úložiště mělo kapacitu alespoň 25 kWp,
▪ Realizace se týkala jakékoliv budovy
</v>
      </c>
      <c r="C41" s="81" t="s">
        <v>38</v>
      </c>
      <c r="D41" s="168"/>
      <c r="E41" s="177">
        <v>1</v>
      </c>
      <c r="F41" s="136" t="str">
        <f>F39</f>
        <v>instalovaný výkon FV elektrárny (kWp)
-
kapacita bateriového úložiště (kWp)</v>
      </c>
      <c r="G41" s="81"/>
      <c r="H41" s="118"/>
      <c r="I41" s="173"/>
      <c r="J41" s="57" t="s">
        <v>54</v>
      </c>
      <c r="K41" s="173"/>
      <c r="L41" s="174"/>
      <c r="M41" s="154"/>
    </row>
    <row r="42" spans="1:13" x14ac:dyDescent="0.2">
      <c r="H42" s="8"/>
      <c r="K42" s="8"/>
      <c r="M42" s="154"/>
    </row>
    <row r="43" spans="1:13" x14ac:dyDescent="0.2">
      <c r="A43" s="17"/>
      <c r="B43" s="18"/>
      <c r="C43" s="18"/>
      <c r="D43" s="19"/>
      <c r="E43" s="19"/>
      <c r="F43" s="19"/>
      <c r="G43" s="19"/>
      <c r="H43" s="19"/>
      <c r="I43" s="19"/>
      <c r="J43" s="19"/>
      <c r="K43" s="19"/>
      <c r="L43" s="19"/>
      <c r="M43" s="154"/>
    </row>
  </sheetData>
  <sheetProtection sheet="1" objects="1" scenarios="1"/>
  <mergeCells count="4">
    <mergeCell ref="A36:A37"/>
    <mergeCell ref="B36:D36"/>
    <mergeCell ref="E36:E37"/>
    <mergeCell ref="F36:L36"/>
  </mergeCells>
  <pageMargins left="0.7" right="0.7" top="0.78740157499999996" bottom="0.78740157499999996"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B03AFE25-1565-4DD8-B92C-0B3330EBD750}">
          <x14:formula1>
            <xm:f>'zdroj dat (skrýt)'!$A$2:$A$4</xm:f>
          </x14:formula1>
          <xm:sqref>C39:C41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84C2E-F7E2-4FE1-A88C-C76B3586AD49}">
  <dimension ref="A1:M43"/>
  <sheetViews>
    <sheetView showGridLines="0" zoomScale="80" zoomScaleNormal="80" workbookViewId="0"/>
  </sheetViews>
  <sheetFormatPr defaultColWidth="9.42578125" defaultRowHeight="15" customHeight="1" x14ac:dyDescent="0.2"/>
  <cols>
    <col min="1" max="1" width="6.7109375" style="8" customWidth="1"/>
    <col min="2" max="2" width="75.7109375" style="6" customWidth="1"/>
    <col min="3" max="3" width="30.7109375" style="6" customWidth="1"/>
    <col min="4" max="4" width="45.7109375" style="7" customWidth="1"/>
    <col min="5" max="5" width="15.7109375" style="7" customWidth="1"/>
    <col min="6" max="7" width="30.7109375" style="7" customWidth="1"/>
    <col min="8" max="8" width="15.7109375" style="7" customWidth="1"/>
    <col min="9" max="12" width="30.7109375" style="7" customWidth="1"/>
    <col min="13" max="13" width="9.42578125" style="58"/>
    <col min="14" max="16384" width="9.42578125" style="7"/>
  </cols>
  <sheetData>
    <row r="1" spans="1:13" ht="45" customHeight="1" x14ac:dyDescent="0.2">
      <c r="A1" s="1" t="s">
        <v>0</v>
      </c>
      <c r="M1" s="154"/>
    </row>
    <row r="2" spans="1:13" x14ac:dyDescent="0.2">
      <c r="M2" s="154"/>
    </row>
    <row r="3" spans="1:13" customFormat="1" ht="30" customHeight="1" thickBot="1" x14ac:dyDescent="0.35">
      <c r="A3" s="3"/>
      <c r="B3" s="3" t="s">
        <v>57</v>
      </c>
      <c r="C3" s="3"/>
      <c r="D3" s="3"/>
      <c r="E3" s="3"/>
      <c r="F3" s="3"/>
      <c r="G3" s="3"/>
      <c r="H3" s="3"/>
      <c r="I3" s="3"/>
      <c r="J3" s="3"/>
      <c r="K3" s="3"/>
      <c r="L3" s="3"/>
      <c r="M3" s="155"/>
    </row>
    <row r="4" spans="1:13" x14ac:dyDescent="0.2">
      <c r="M4" s="154"/>
    </row>
    <row r="5" spans="1:13" ht="30" customHeight="1" thickBot="1" x14ac:dyDescent="0.35">
      <c r="A5" s="44">
        <f>'klíčový personál'!A13</f>
        <v>5</v>
      </c>
      <c r="B5" s="3" t="str">
        <f>UPPER('klíčový personál'!B13)</f>
        <v>SPECIALISTA NA VYTÁPĚNÍ A VZDUCHOTECHNIKU</v>
      </c>
      <c r="C5" s="3"/>
      <c r="D5" s="3"/>
      <c r="E5" s="3"/>
      <c r="F5" s="3"/>
      <c r="G5" s="3"/>
      <c r="H5" s="3"/>
      <c r="I5" s="3"/>
      <c r="J5" s="3"/>
      <c r="K5" s="3"/>
      <c r="L5" s="3"/>
      <c r="M5" s="154"/>
    </row>
    <row r="6" spans="1:13" x14ac:dyDescent="0.2">
      <c r="A6" s="205"/>
      <c r="B6" s="74" t="s">
        <v>42</v>
      </c>
      <c r="M6" s="154"/>
    </row>
    <row r="7" spans="1:13" x14ac:dyDescent="0.2">
      <c r="A7" s="75"/>
      <c r="B7" s="112" t="str">
        <f>IF('klíčový personál'!C13&lt;&gt;"",'klíčový personál'!C13,"[bude doplněno po zadání na listu ""klíčový personál""]")</f>
        <v>[bude doplněno po zadání na listu "klíčový personál"]</v>
      </c>
      <c r="M7" s="154"/>
    </row>
    <row r="8" spans="1:13" x14ac:dyDescent="0.2">
      <c r="M8" s="154"/>
    </row>
    <row r="9" spans="1:13" ht="20.100000000000001" customHeight="1" thickBot="1" x14ac:dyDescent="0.25">
      <c r="A9" s="11"/>
      <c r="B9" s="11" t="s">
        <v>43</v>
      </c>
      <c r="C9" s="11"/>
      <c r="D9" s="11"/>
      <c r="E9" s="11"/>
      <c r="F9" s="11"/>
      <c r="G9" s="11"/>
      <c r="H9" s="11"/>
      <c r="I9" s="11"/>
      <c r="J9" s="11"/>
      <c r="K9" s="11"/>
      <c r="L9" s="11"/>
      <c r="M9" s="154"/>
    </row>
    <row r="10" spans="1:13" customFormat="1" x14ac:dyDescent="0.2">
      <c r="A10" s="41"/>
      <c r="B10" s="127" t="s">
        <v>134</v>
      </c>
      <c r="M10" s="155"/>
    </row>
    <row r="11" spans="1:13" customFormat="1" x14ac:dyDescent="0.2">
      <c r="A11" s="126"/>
      <c r="B11" s="70" t="s">
        <v>154</v>
      </c>
      <c r="M11" s="155"/>
    </row>
    <row r="12" spans="1:13" customFormat="1" x14ac:dyDescent="0.2">
      <c r="B12" s="12"/>
      <c r="E12" s="114"/>
      <c r="M12" s="155"/>
    </row>
    <row r="13" spans="1:13" ht="20.100000000000001" customHeight="1" thickBot="1" x14ac:dyDescent="0.25">
      <c r="A13" s="11"/>
      <c r="B13" s="11" t="s">
        <v>44</v>
      </c>
      <c r="C13" s="11"/>
      <c r="D13" s="11"/>
      <c r="E13" s="11"/>
      <c r="F13" s="11"/>
      <c r="G13" s="11"/>
      <c r="H13" s="11"/>
      <c r="I13" s="11"/>
      <c r="J13" s="11"/>
      <c r="K13" s="11"/>
      <c r="L13" s="11"/>
      <c r="M13" s="154"/>
    </row>
    <row r="14" spans="1:13" x14ac:dyDescent="0.2">
      <c r="A14" s="73" t="s">
        <v>18</v>
      </c>
      <c r="B14" s="180" t="s">
        <v>28</v>
      </c>
      <c r="C14"/>
      <c r="D14" s="13"/>
      <c r="F14" s="13"/>
      <c r="G14" s="13"/>
      <c r="H14" s="8"/>
      <c r="I14" s="8"/>
      <c r="J14" s="13"/>
      <c r="K14" s="8"/>
      <c r="L14" s="8"/>
      <c r="M14" s="165"/>
    </row>
    <row r="15" spans="1:13" x14ac:dyDescent="0.2">
      <c r="A15" s="5" t="s">
        <v>21</v>
      </c>
      <c r="B15" s="65" t="s">
        <v>45</v>
      </c>
      <c r="C15"/>
      <c r="D15" s="15"/>
      <c r="E15" s="8"/>
      <c r="F15" s="14"/>
      <c r="G15" s="14"/>
      <c r="H15" s="6"/>
      <c r="I15" s="6"/>
      <c r="J15" s="14"/>
      <c r="K15" s="6"/>
      <c r="L15" s="6"/>
      <c r="M15" s="154"/>
    </row>
    <row r="16" spans="1:13" ht="63.75" x14ac:dyDescent="0.2">
      <c r="A16" s="5" t="s">
        <v>30</v>
      </c>
      <c r="B16" s="115" t="s">
        <v>88</v>
      </c>
      <c r="C16"/>
      <c r="D16" s="15"/>
      <c r="E16" s="6"/>
      <c r="F16" s="14"/>
      <c r="G16" s="14"/>
      <c r="H16" s="6"/>
      <c r="I16" s="6"/>
      <c r="J16" s="14"/>
      <c r="K16" s="6"/>
      <c r="L16" s="6"/>
      <c r="M16" s="154"/>
    </row>
    <row r="17" spans="1:13" ht="51" x14ac:dyDescent="0.2">
      <c r="A17" s="4" t="s">
        <v>47</v>
      </c>
      <c r="B17" s="66" t="s">
        <v>89</v>
      </c>
      <c r="C17"/>
      <c r="D17" s="15"/>
      <c r="E17" s="6"/>
      <c r="F17" s="14"/>
      <c r="G17" s="14"/>
      <c r="H17" s="6"/>
      <c r="I17" s="6"/>
      <c r="J17" s="14"/>
      <c r="K17" s="6"/>
      <c r="L17" s="6"/>
      <c r="M17" s="154"/>
    </row>
    <row r="18" spans="1:13" ht="76.5" x14ac:dyDescent="0.2">
      <c r="A18" s="4" t="s">
        <v>52</v>
      </c>
      <c r="B18" s="190" t="s">
        <v>184</v>
      </c>
      <c r="C18"/>
      <c r="D18" s="14"/>
      <c r="E18" s="6"/>
      <c r="F18" s="13"/>
      <c r="G18" s="14"/>
      <c r="H18" s="6"/>
      <c r="I18" s="15"/>
      <c r="J18" s="14"/>
      <c r="K18" s="6"/>
      <c r="L18" s="6"/>
      <c r="M18" s="166"/>
    </row>
    <row r="19" spans="1:13" x14ac:dyDescent="0.2">
      <c r="M19" s="154"/>
    </row>
    <row r="20" spans="1:13" ht="20.100000000000001" customHeight="1" thickBot="1" x14ac:dyDescent="0.25">
      <c r="A20" s="11"/>
      <c r="B20" s="11" t="s">
        <v>46</v>
      </c>
      <c r="C20" s="11"/>
      <c r="D20" s="11"/>
      <c r="E20" s="11"/>
      <c r="F20" s="11"/>
      <c r="G20" s="11"/>
      <c r="H20" s="11"/>
      <c r="I20" s="11"/>
      <c r="J20" s="11"/>
      <c r="K20" s="11"/>
      <c r="L20" s="11"/>
      <c r="M20" s="154"/>
    </row>
    <row r="21" spans="1:13" ht="15.75" x14ac:dyDescent="0.2">
      <c r="A21" s="59"/>
      <c r="B21" s="60" t="s">
        <v>90</v>
      </c>
      <c r="C21" s="59"/>
      <c r="D21" s="59"/>
      <c r="E21" s="59"/>
      <c r="F21" s="59"/>
      <c r="G21" s="59"/>
      <c r="H21" s="59"/>
      <c r="I21" s="59"/>
      <c r="J21" s="59"/>
      <c r="K21" s="59"/>
      <c r="L21" s="59"/>
      <c r="M21" s="154"/>
    </row>
    <row r="22" spans="1:13" x14ac:dyDescent="0.2">
      <c r="B22" s="116" t="s">
        <v>138</v>
      </c>
      <c r="C22" s="7"/>
      <c r="M22" s="154"/>
    </row>
    <row r="23" spans="1:13" x14ac:dyDescent="0.2">
      <c r="B23" s="23"/>
      <c r="C23" s="23"/>
      <c r="M23" s="154"/>
    </row>
    <row r="24" spans="1:13" x14ac:dyDescent="0.2">
      <c r="A24" s="73" t="s">
        <v>18</v>
      </c>
      <c r="B24" s="77" t="s">
        <v>28</v>
      </c>
      <c r="C24"/>
      <c r="D24" s="13"/>
      <c r="E24" s="8"/>
      <c r="F24" s="13"/>
      <c r="G24" s="13"/>
      <c r="H24" s="8"/>
      <c r="I24" s="8"/>
      <c r="J24" s="13"/>
      <c r="K24" s="8"/>
      <c r="L24" s="8"/>
      <c r="M24" s="165"/>
    </row>
    <row r="25" spans="1:13" x14ac:dyDescent="0.2">
      <c r="A25" s="5" t="s">
        <v>36</v>
      </c>
      <c r="B25" s="67" t="s">
        <v>48</v>
      </c>
      <c r="C25"/>
      <c r="D25" s="15"/>
      <c r="E25" s="6"/>
      <c r="F25" s="14"/>
      <c r="G25" s="14"/>
      <c r="H25" s="6"/>
      <c r="I25" s="6"/>
      <c r="J25" s="14"/>
      <c r="K25" s="6"/>
      <c r="L25" s="6"/>
      <c r="M25" s="154"/>
    </row>
    <row r="26" spans="1:13" ht="51" x14ac:dyDescent="0.2">
      <c r="A26" s="5" t="s">
        <v>55</v>
      </c>
      <c r="B26" s="185" t="s">
        <v>249</v>
      </c>
      <c r="C26"/>
      <c r="D26" s="15"/>
      <c r="E26" s="6"/>
      <c r="F26" s="14"/>
      <c r="G26" s="14"/>
      <c r="H26" s="6"/>
      <c r="I26" s="6"/>
      <c r="J26" s="14"/>
      <c r="K26" s="6"/>
      <c r="L26" s="6"/>
      <c r="M26" s="154"/>
    </row>
    <row r="27" spans="1:13" ht="63.75" x14ac:dyDescent="0.2">
      <c r="A27" s="4" t="s">
        <v>39</v>
      </c>
      <c r="B27" s="185" t="s">
        <v>144</v>
      </c>
      <c r="C27"/>
      <c r="D27" s="15"/>
      <c r="E27" s="6"/>
      <c r="F27" s="14"/>
      <c r="G27" s="14"/>
      <c r="H27" s="6"/>
      <c r="I27" s="6"/>
      <c r="J27" s="14"/>
      <c r="K27" s="6"/>
      <c r="L27" s="6"/>
      <c r="M27" s="154"/>
    </row>
    <row r="28" spans="1:13" x14ac:dyDescent="0.2">
      <c r="M28" s="154"/>
    </row>
    <row r="29" spans="1:13" ht="20.100000000000001" customHeight="1" thickBot="1" x14ac:dyDescent="0.25">
      <c r="A29" s="11"/>
      <c r="B29" s="11" t="s">
        <v>49</v>
      </c>
      <c r="C29" s="11"/>
      <c r="D29" s="11"/>
      <c r="E29" s="11"/>
      <c r="F29" s="11"/>
      <c r="G29" s="11"/>
      <c r="H29" s="11"/>
      <c r="I29" s="11"/>
      <c r="J29" s="11"/>
      <c r="K29" s="11"/>
      <c r="L29" s="11"/>
      <c r="M29" s="154"/>
    </row>
    <row r="30" spans="1:13" ht="15.75" x14ac:dyDescent="0.2">
      <c r="A30" s="59"/>
      <c r="B30" s="60" t="s">
        <v>91</v>
      </c>
      <c r="C30" s="59"/>
      <c r="D30" s="59"/>
      <c r="E30" s="59"/>
      <c r="F30" s="59"/>
      <c r="G30" s="59"/>
      <c r="H30" s="59"/>
      <c r="I30" s="59"/>
      <c r="J30" s="59"/>
      <c r="K30" s="59"/>
      <c r="L30" s="59"/>
      <c r="M30" s="154"/>
    </row>
    <row r="31" spans="1:13" ht="15.75" x14ac:dyDescent="0.2">
      <c r="A31" s="59"/>
      <c r="B31" s="60" t="s">
        <v>251</v>
      </c>
      <c r="C31" s="59"/>
      <c r="D31" s="59"/>
      <c r="E31" s="59"/>
      <c r="F31" s="59"/>
      <c r="G31" s="59"/>
      <c r="H31" s="59"/>
      <c r="I31" s="59"/>
      <c r="J31" s="59"/>
      <c r="K31" s="59"/>
      <c r="L31" s="59"/>
      <c r="M31" s="154"/>
    </row>
    <row r="32" spans="1:13" x14ac:dyDescent="0.2">
      <c r="B32" s="23" t="s">
        <v>253</v>
      </c>
      <c r="C32" s="7"/>
      <c r="M32" s="154"/>
    </row>
    <row r="33" spans="1:13" x14ac:dyDescent="0.2">
      <c r="B33" s="116" t="s">
        <v>139</v>
      </c>
      <c r="C33" s="7"/>
      <c r="M33" s="154"/>
    </row>
    <row r="34" spans="1:13" x14ac:dyDescent="0.2">
      <c r="B34" s="116" t="s">
        <v>254</v>
      </c>
      <c r="C34" s="7"/>
      <c r="M34" s="154"/>
    </row>
    <row r="35" spans="1:13" x14ac:dyDescent="0.2">
      <c r="B35" s="23"/>
      <c r="C35" s="23"/>
      <c r="M35" s="154"/>
    </row>
    <row r="36" spans="1:13" s="6" customFormat="1" ht="25.5" customHeight="1" x14ac:dyDescent="0.2">
      <c r="A36" s="212" t="s">
        <v>18</v>
      </c>
      <c r="B36" s="214" t="s">
        <v>255</v>
      </c>
      <c r="C36" s="215"/>
      <c r="D36" s="215"/>
      <c r="E36" s="216" t="s">
        <v>58</v>
      </c>
      <c r="F36" s="218" t="s">
        <v>256</v>
      </c>
      <c r="G36" s="219"/>
      <c r="H36" s="219"/>
      <c r="I36" s="219"/>
      <c r="J36" s="219"/>
      <c r="K36" s="219"/>
      <c r="L36" s="219"/>
      <c r="M36" s="161"/>
    </row>
    <row r="37" spans="1:13" s="6" customFormat="1" ht="25.5" x14ac:dyDescent="0.2">
      <c r="A37" s="213"/>
      <c r="B37" s="78" t="s">
        <v>28</v>
      </c>
      <c r="C37" s="78" t="s">
        <v>32</v>
      </c>
      <c r="D37" s="77" t="s">
        <v>33</v>
      </c>
      <c r="E37" s="217"/>
      <c r="F37" s="141" t="s">
        <v>156</v>
      </c>
      <c r="G37" s="141" t="s">
        <v>157</v>
      </c>
      <c r="H37" s="141" t="s">
        <v>120</v>
      </c>
      <c r="I37" s="143" t="s">
        <v>34</v>
      </c>
      <c r="J37" s="143" t="s">
        <v>50</v>
      </c>
      <c r="K37" s="143" t="s">
        <v>51</v>
      </c>
      <c r="L37" s="142" t="s">
        <v>35</v>
      </c>
      <c r="M37" s="161"/>
    </row>
    <row r="38" spans="1:13" x14ac:dyDescent="0.2">
      <c r="A38" s="5" t="s">
        <v>82</v>
      </c>
      <c r="B38" s="133" t="s">
        <v>53</v>
      </c>
      <c r="C38" s="36"/>
      <c r="D38" s="36"/>
      <c r="E38" s="117"/>
      <c r="F38" s="16"/>
      <c r="G38" s="36"/>
      <c r="H38" s="38"/>
      <c r="I38" s="38"/>
      <c r="J38" s="36"/>
      <c r="K38" s="38"/>
      <c r="L38" s="117"/>
      <c r="M38" s="154"/>
    </row>
    <row r="39" spans="1:13" ht="114.75" x14ac:dyDescent="0.2">
      <c r="A39" s="61" t="s">
        <v>92</v>
      </c>
      <c r="B39" s="187" t="s">
        <v>271</v>
      </c>
      <c r="C39" s="85" t="s">
        <v>38</v>
      </c>
      <c r="D39" s="170"/>
      <c r="E39" s="139">
        <v>0</v>
      </c>
      <c r="F39" s="182" t="s">
        <v>188</v>
      </c>
      <c r="G39" s="81"/>
      <c r="H39" s="55"/>
      <c r="I39" s="171"/>
      <c r="J39" s="86" t="s">
        <v>54</v>
      </c>
      <c r="K39" s="171"/>
      <c r="L39" s="172"/>
      <c r="M39" s="154"/>
    </row>
    <row r="40" spans="1:13" ht="114.75" x14ac:dyDescent="0.2">
      <c r="A40" s="62" t="s">
        <v>93</v>
      </c>
      <c r="B40" s="209" t="str">
        <f>B39</f>
        <v xml:space="preserve">
zpracování a předání příslušné části (v rozsahu své působnosti) DPS Realizace Relevantní budovy, přičemž
▪ konečná cena Realizace byla alespoň 30 mil. Kč bez DPH,
▪ součástí Realizace byla dodávka a montáž systému nuceného větrání s rekuperací pro alespoň 50 % vnitřní podlahové plochy
</v>
      </c>
      <c r="C40" s="85" t="s">
        <v>38</v>
      </c>
      <c r="D40" s="170"/>
      <c r="E40" s="139">
        <v>1</v>
      </c>
      <c r="F40" s="136" t="str">
        <f>F39</f>
        <v>konečná cena Realizace (Kč bez DPH)
-
vnitřní podlahová plocha se systémem nuceného větrání / celková vnitřní podlahová plocha (m2)</v>
      </c>
      <c r="G40" s="81"/>
      <c r="H40" s="55"/>
      <c r="I40" s="171"/>
      <c r="J40" s="86" t="s">
        <v>54</v>
      </c>
      <c r="K40" s="171"/>
      <c r="L40" s="172"/>
      <c r="M40" s="154"/>
    </row>
    <row r="41" spans="1:13" ht="114.75" x14ac:dyDescent="0.2">
      <c r="A41" s="63" t="s">
        <v>94</v>
      </c>
      <c r="B41" s="210" t="str">
        <f>B39</f>
        <v xml:space="preserve">
zpracování a předání příslušné části (v rozsahu své působnosti) DPS Realizace Relevantní budovy, přičemž
▪ konečná cena Realizace byla alespoň 30 mil. Kč bez DPH,
▪ součástí Realizace byla dodávka a montáž systému nuceného větrání s rekuperací pro alespoň 50 % vnitřní podlahové plochy
</v>
      </c>
      <c r="C41" s="81" t="s">
        <v>38</v>
      </c>
      <c r="D41" s="168"/>
      <c r="E41" s="177">
        <v>1</v>
      </c>
      <c r="F41" s="136" t="str">
        <f>F39</f>
        <v>konečná cena Realizace (Kč bez DPH)
-
vnitřní podlahová plocha se systémem nuceného větrání / celková vnitřní podlahová plocha (m2)</v>
      </c>
      <c r="G41" s="81"/>
      <c r="H41" s="118"/>
      <c r="I41" s="173"/>
      <c r="J41" s="57" t="s">
        <v>54</v>
      </c>
      <c r="K41" s="173"/>
      <c r="L41" s="174"/>
      <c r="M41" s="154"/>
    </row>
    <row r="42" spans="1:13" x14ac:dyDescent="0.2">
      <c r="H42" s="8"/>
      <c r="K42" s="8"/>
      <c r="M42" s="154"/>
    </row>
    <row r="43" spans="1:13" x14ac:dyDescent="0.2">
      <c r="A43" s="17"/>
      <c r="B43" s="18"/>
      <c r="C43" s="18"/>
      <c r="D43" s="19"/>
      <c r="E43" s="19"/>
      <c r="F43" s="19"/>
      <c r="G43" s="19"/>
      <c r="H43" s="19"/>
      <c r="I43" s="19"/>
      <c r="J43" s="19"/>
      <c r="K43" s="19"/>
      <c r="L43" s="19"/>
      <c r="M43" s="154"/>
    </row>
  </sheetData>
  <sheetProtection sheet="1" objects="1" scenarios="1"/>
  <mergeCells count="4">
    <mergeCell ref="A36:A37"/>
    <mergeCell ref="B36:D36"/>
    <mergeCell ref="E36:E37"/>
    <mergeCell ref="F36:L36"/>
  </mergeCells>
  <pageMargins left="0.7" right="0.7" top="0.78740157499999996" bottom="0.78740157499999996"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E5830B04-844C-48D4-8F16-1F25C94F1483}">
          <x14:formula1>
            <xm:f>'zdroj dat (skrýt)'!$A$2:$A$4</xm:f>
          </x14:formula1>
          <xm:sqref>C39:C41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9ECEA-E254-4D4F-9E37-2EB829568FF6}">
  <dimension ref="A1:B45"/>
  <sheetViews>
    <sheetView showGridLines="0" zoomScale="90" zoomScaleNormal="90" workbookViewId="0"/>
  </sheetViews>
  <sheetFormatPr defaultColWidth="9.42578125" defaultRowHeight="15" customHeight="1" x14ac:dyDescent="0.2"/>
  <cols>
    <col min="1" max="1" width="150.5703125" style="7" customWidth="1"/>
    <col min="2" max="16384" width="9.42578125" style="7"/>
  </cols>
  <sheetData>
    <row r="1" spans="1:2" ht="45" customHeight="1" x14ac:dyDescent="0.2">
      <c r="A1" s="1" t="s">
        <v>0</v>
      </c>
      <c r="B1" s="158"/>
    </row>
    <row r="2" spans="1:2" x14ac:dyDescent="0.2">
      <c r="B2" s="158"/>
    </row>
    <row r="3" spans="1:2" ht="30" customHeight="1" thickBot="1" x14ac:dyDescent="0.35">
      <c r="A3" s="3" t="s">
        <v>126</v>
      </c>
      <c r="B3" s="158"/>
    </row>
    <row r="4" spans="1:2" customFormat="1" x14ac:dyDescent="0.2">
      <c r="B4" s="163"/>
    </row>
    <row r="5" spans="1:2" ht="20.100000000000001" customHeight="1" thickBot="1" x14ac:dyDescent="0.25">
      <c r="A5" s="11" t="s">
        <v>127</v>
      </c>
      <c r="B5" s="158"/>
    </row>
    <row r="6" spans="1:2" x14ac:dyDescent="0.2">
      <c r="A6" s="193" t="str">
        <f>"- Seznam poddodavatelů"</f>
        <v>- Seznam poddodavatelů</v>
      </c>
      <c r="B6" s="158"/>
    </row>
    <row r="7" spans="1:2" x14ac:dyDescent="0.2">
      <c r="B7" s="158"/>
    </row>
    <row r="8" spans="1:2" ht="30" customHeight="1" thickBot="1" x14ac:dyDescent="0.35">
      <c r="A8" s="3" t="s">
        <v>125</v>
      </c>
      <c r="B8" s="158"/>
    </row>
    <row r="9" spans="1:2" x14ac:dyDescent="0.2">
      <c r="A9" s="211" t="s">
        <v>192</v>
      </c>
      <c r="B9" s="158"/>
    </row>
    <row r="10" spans="1:2" x14ac:dyDescent="0.2">
      <c r="B10" s="158"/>
    </row>
    <row r="11" spans="1:2" x14ac:dyDescent="0.2">
      <c r="A11" s="19"/>
      <c r="B11" s="158"/>
    </row>
    <row r="12" spans="1:2" x14ac:dyDescent="0.2">
      <c r="A12" s="23"/>
      <c r="B12" s="158"/>
    </row>
    <row r="13" spans="1:2" s="23" customFormat="1" ht="30" customHeight="1" thickBot="1" x14ac:dyDescent="0.35">
      <c r="A13" s="2" t="s">
        <v>128</v>
      </c>
      <c r="B13" s="158"/>
    </row>
    <row r="14" spans="1:2" x14ac:dyDescent="0.2">
      <c r="A14" s="23" t="s">
        <v>170</v>
      </c>
      <c r="B14" s="158"/>
    </row>
    <row r="15" spans="1:2" x14ac:dyDescent="0.2">
      <c r="A15" s="23" t="s">
        <v>129</v>
      </c>
      <c r="B15" s="158"/>
    </row>
    <row r="16" spans="1:2" x14ac:dyDescent="0.2">
      <c r="B16" s="158"/>
    </row>
    <row r="17" spans="2:2" x14ac:dyDescent="0.2">
      <c r="B17" s="158"/>
    </row>
    <row r="18" spans="2:2" x14ac:dyDescent="0.2">
      <c r="B18" s="158"/>
    </row>
    <row r="19" spans="2:2" x14ac:dyDescent="0.2">
      <c r="B19" s="158"/>
    </row>
    <row r="20" spans="2:2" x14ac:dyDescent="0.2">
      <c r="B20" s="158"/>
    </row>
    <row r="21" spans="2:2" x14ac:dyDescent="0.2">
      <c r="B21" s="158"/>
    </row>
    <row r="22" spans="2:2" x14ac:dyDescent="0.2">
      <c r="B22" s="158"/>
    </row>
    <row r="23" spans="2:2" x14ac:dyDescent="0.2">
      <c r="B23" s="158"/>
    </row>
    <row r="24" spans="2:2" x14ac:dyDescent="0.2">
      <c r="B24" s="158"/>
    </row>
    <row r="25" spans="2:2" x14ac:dyDescent="0.2">
      <c r="B25" s="158"/>
    </row>
    <row r="26" spans="2:2" x14ac:dyDescent="0.2">
      <c r="B26" s="158"/>
    </row>
    <row r="27" spans="2:2" x14ac:dyDescent="0.2">
      <c r="B27" s="158"/>
    </row>
    <row r="28" spans="2:2" x14ac:dyDescent="0.2">
      <c r="B28" s="158"/>
    </row>
    <row r="29" spans="2:2" x14ac:dyDescent="0.2">
      <c r="B29" s="158"/>
    </row>
    <row r="30" spans="2:2" x14ac:dyDescent="0.2">
      <c r="B30" s="158"/>
    </row>
    <row r="31" spans="2:2" x14ac:dyDescent="0.2">
      <c r="B31" s="158"/>
    </row>
    <row r="32" spans="2:2" x14ac:dyDescent="0.2">
      <c r="B32" s="158"/>
    </row>
    <row r="33" spans="2:2" x14ac:dyDescent="0.2">
      <c r="B33" s="158"/>
    </row>
    <row r="34" spans="2:2" x14ac:dyDescent="0.2">
      <c r="B34" s="158"/>
    </row>
    <row r="35" spans="2:2" x14ac:dyDescent="0.2">
      <c r="B35" s="158"/>
    </row>
    <row r="36" spans="2:2" x14ac:dyDescent="0.2">
      <c r="B36" s="158"/>
    </row>
    <row r="37" spans="2:2" x14ac:dyDescent="0.2">
      <c r="B37" s="158"/>
    </row>
    <row r="38" spans="2:2" x14ac:dyDescent="0.2">
      <c r="B38" s="158"/>
    </row>
    <row r="39" spans="2:2" x14ac:dyDescent="0.2">
      <c r="B39" s="158"/>
    </row>
    <row r="40" spans="2:2" x14ac:dyDescent="0.2">
      <c r="B40" s="158"/>
    </row>
    <row r="41" spans="2:2" x14ac:dyDescent="0.2">
      <c r="B41" s="158"/>
    </row>
    <row r="42" spans="2:2" x14ac:dyDescent="0.2">
      <c r="B42" s="158"/>
    </row>
    <row r="43" spans="2:2" x14ac:dyDescent="0.2">
      <c r="B43" s="158"/>
    </row>
    <row r="44" spans="2:2" x14ac:dyDescent="0.2">
      <c r="B44" s="158"/>
    </row>
    <row r="45" spans="2:2" x14ac:dyDescent="0.2">
      <c r="B45" s="158"/>
    </row>
  </sheetData>
  <sheetProtection sheet="1" objects="1" scenarios="1"/>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97A22-E391-4D22-BACF-8E337E15AABD}">
  <dimension ref="A1:D46"/>
  <sheetViews>
    <sheetView showGridLines="0" zoomScale="90" zoomScaleNormal="90" workbookViewId="0"/>
  </sheetViews>
  <sheetFormatPr defaultColWidth="9.42578125" defaultRowHeight="15" customHeight="1" x14ac:dyDescent="0.2"/>
  <cols>
    <col min="1" max="1" width="30.5703125" style="7" customWidth="1"/>
    <col min="2" max="2" width="45.5703125" style="6" customWidth="1"/>
    <col min="3" max="3" width="120.5703125" style="7" customWidth="1"/>
    <col min="4" max="16384" width="9.42578125" style="7"/>
  </cols>
  <sheetData>
    <row r="1" spans="1:4" ht="45" customHeight="1" x14ac:dyDescent="0.2">
      <c r="A1" s="1" t="s">
        <v>220</v>
      </c>
      <c r="D1" s="158"/>
    </row>
    <row r="2" spans="1:4" x14ac:dyDescent="0.2">
      <c r="D2" s="158"/>
    </row>
    <row r="3" spans="1:4" ht="30" customHeight="1" thickBot="1" x14ac:dyDescent="0.35">
      <c r="A3" s="3" t="s">
        <v>214</v>
      </c>
      <c r="B3" s="9"/>
      <c r="C3" s="24"/>
      <c r="D3" s="158"/>
    </row>
    <row r="4" spans="1:4" s="96" customFormat="1" x14ac:dyDescent="0.2">
      <c r="A4" s="151" t="s">
        <v>7</v>
      </c>
      <c r="B4" s="56"/>
      <c r="D4" s="156"/>
    </row>
    <row r="5" spans="1:4" s="96" customFormat="1" x14ac:dyDescent="0.2">
      <c r="A5" s="152" t="s">
        <v>8</v>
      </c>
      <c r="B5" s="48"/>
      <c r="D5" s="156"/>
    </row>
    <row r="6" spans="1:4" s="96" customFormat="1" x14ac:dyDescent="0.2">
      <c r="A6" s="153" t="s">
        <v>9</v>
      </c>
      <c r="B6" s="49"/>
      <c r="D6" s="156"/>
    </row>
    <row r="7" spans="1:4" s="96" customFormat="1" ht="25.5" x14ac:dyDescent="0.2">
      <c r="A7" s="153" t="s">
        <v>66</v>
      </c>
      <c r="B7" s="53" t="s">
        <v>76</v>
      </c>
      <c r="D7" s="156"/>
    </row>
    <row r="8" spans="1:4" s="96" customFormat="1" ht="51" x14ac:dyDescent="0.2">
      <c r="A8" s="153" t="s">
        <v>67</v>
      </c>
      <c r="B8" s="53" t="s">
        <v>135</v>
      </c>
      <c r="D8" s="156"/>
    </row>
    <row r="9" spans="1:4" s="96" customFormat="1" x14ac:dyDescent="0.2">
      <c r="B9" s="97"/>
      <c r="D9" s="156"/>
    </row>
    <row r="10" spans="1:4" ht="30" customHeight="1" thickBot="1" x14ac:dyDescent="0.35">
      <c r="A10" s="3" t="s">
        <v>213</v>
      </c>
      <c r="B10" s="9"/>
      <c r="C10" s="24"/>
      <c r="D10" s="158"/>
    </row>
    <row r="11" spans="1:4" s="96" customFormat="1" x14ac:dyDescent="0.2">
      <c r="A11" s="151" t="s">
        <v>7</v>
      </c>
      <c r="B11" s="56"/>
      <c r="D11" s="156"/>
    </row>
    <row r="12" spans="1:4" s="96" customFormat="1" x14ac:dyDescent="0.2">
      <c r="A12" s="152" t="s">
        <v>8</v>
      </c>
      <c r="B12" s="48"/>
      <c r="D12" s="156"/>
    </row>
    <row r="13" spans="1:4" s="96" customFormat="1" x14ac:dyDescent="0.2">
      <c r="A13" s="153" t="s">
        <v>9</v>
      </c>
      <c r="B13" s="49"/>
      <c r="D13" s="156"/>
    </row>
    <row r="14" spans="1:4" s="96" customFormat="1" x14ac:dyDescent="0.2">
      <c r="A14" s="153" t="s">
        <v>215</v>
      </c>
      <c r="B14" s="53" t="s">
        <v>221</v>
      </c>
      <c r="D14" s="156"/>
    </row>
    <row r="15" spans="1:4" s="96" customFormat="1" x14ac:dyDescent="0.2">
      <c r="B15" s="97"/>
      <c r="D15" s="156"/>
    </row>
    <row r="16" spans="1:4" x14ac:dyDescent="0.2">
      <c r="D16" s="158"/>
    </row>
    <row r="17" spans="1:4" x14ac:dyDescent="0.2">
      <c r="D17" s="158"/>
    </row>
    <row r="18" spans="1:4" x14ac:dyDescent="0.2">
      <c r="A18" s="27"/>
      <c r="B18" s="28"/>
      <c r="C18" s="29"/>
      <c r="D18" s="158"/>
    </row>
    <row r="19" spans="1:4" s="23" customFormat="1" ht="30" customHeight="1" thickBot="1" x14ac:dyDescent="0.35">
      <c r="A19" s="2" t="s">
        <v>68</v>
      </c>
      <c r="B19" s="26"/>
      <c r="C19" s="2"/>
      <c r="D19" s="158"/>
    </row>
    <row r="20" spans="1:4" x14ac:dyDescent="0.2">
      <c r="A20" s="23" t="s">
        <v>216</v>
      </c>
      <c r="B20" s="7"/>
      <c r="D20" s="158"/>
    </row>
    <row r="21" spans="1:4" x14ac:dyDescent="0.2">
      <c r="A21" s="23" t="s">
        <v>217</v>
      </c>
      <c r="B21" s="20"/>
      <c r="D21" s="158"/>
    </row>
    <row r="22" spans="1:4" x14ac:dyDescent="0.2">
      <c r="A22" s="23" t="s">
        <v>137</v>
      </c>
      <c r="B22" s="20"/>
      <c r="D22" s="158"/>
    </row>
    <row r="23" spans="1:4" x14ac:dyDescent="0.2">
      <c r="A23" s="23" t="s">
        <v>218</v>
      </c>
      <c r="B23" s="7"/>
      <c r="D23" s="158"/>
    </row>
    <row r="24" spans="1:4" x14ac:dyDescent="0.2">
      <c r="D24" s="158"/>
    </row>
    <row r="25" spans="1:4" s="23" customFormat="1" ht="30" customHeight="1" thickBot="1" x14ac:dyDescent="0.35">
      <c r="A25" s="2" t="s">
        <v>14</v>
      </c>
      <c r="B25" s="21"/>
      <c r="C25" s="26"/>
      <c r="D25" s="158"/>
    </row>
    <row r="26" spans="1:4" x14ac:dyDescent="0.2">
      <c r="A26" s="23" t="s">
        <v>219</v>
      </c>
      <c r="B26" s="20"/>
      <c r="D26" s="158"/>
    </row>
    <row r="27" spans="1:4" x14ac:dyDescent="0.2">
      <c r="A27" s="23" t="s">
        <v>222</v>
      </c>
      <c r="B27" s="20"/>
      <c r="D27" s="158"/>
    </row>
    <row r="28" spans="1:4" x14ac:dyDescent="0.2">
      <c r="A28" s="23"/>
      <c r="B28" s="20"/>
      <c r="D28" s="158"/>
    </row>
    <row r="29" spans="1:4" x14ac:dyDescent="0.2">
      <c r="D29" s="158"/>
    </row>
    <row r="30" spans="1:4" x14ac:dyDescent="0.2">
      <c r="D30" s="158"/>
    </row>
    <row r="31" spans="1:4" x14ac:dyDescent="0.2">
      <c r="D31" s="158"/>
    </row>
    <row r="32" spans="1:4" x14ac:dyDescent="0.2">
      <c r="D32" s="158"/>
    </row>
    <row r="33" spans="4:4" x14ac:dyDescent="0.2">
      <c r="D33" s="158"/>
    </row>
    <row r="34" spans="4:4" x14ac:dyDescent="0.2">
      <c r="D34" s="158"/>
    </row>
    <row r="35" spans="4:4" x14ac:dyDescent="0.2">
      <c r="D35" s="158"/>
    </row>
    <row r="36" spans="4:4" x14ac:dyDescent="0.2">
      <c r="D36" s="158"/>
    </row>
    <row r="37" spans="4:4" x14ac:dyDescent="0.2">
      <c r="D37" s="158"/>
    </row>
    <row r="38" spans="4:4" x14ac:dyDescent="0.2">
      <c r="D38" s="158"/>
    </row>
    <row r="39" spans="4:4" x14ac:dyDescent="0.2">
      <c r="D39" s="158"/>
    </row>
    <row r="40" spans="4:4" x14ac:dyDescent="0.2">
      <c r="D40" s="158"/>
    </row>
    <row r="41" spans="4:4" x14ac:dyDescent="0.2">
      <c r="D41" s="158"/>
    </row>
    <row r="42" spans="4:4" x14ac:dyDescent="0.2">
      <c r="D42" s="158"/>
    </row>
    <row r="43" spans="4:4" x14ac:dyDescent="0.2">
      <c r="D43" s="158"/>
    </row>
    <row r="44" spans="4:4" x14ac:dyDescent="0.2">
      <c r="D44" s="158"/>
    </row>
    <row r="45" spans="4:4" x14ac:dyDescent="0.2">
      <c r="D45" s="158"/>
    </row>
    <row r="46" spans="4:4" x14ac:dyDescent="0.2">
      <c r="D46" s="158"/>
    </row>
  </sheetData>
  <sheetProtection sheet="1" formatCells="0" formatRows="0" insertRows="0" deleteRows="0"/>
  <pageMargins left="0.7" right="0.7" top="0.78740157499999996" bottom="0.78740157499999996"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1D176-A5D0-4C48-BE75-BE42CBE61FE4}">
  <dimension ref="A1:C241"/>
  <sheetViews>
    <sheetView showGridLines="0" zoomScale="90" zoomScaleNormal="90" workbookViewId="0"/>
  </sheetViews>
  <sheetFormatPr defaultColWidth="9.42578125" defaultRowHeight="15" customHeight="1" x14ac:dyDescent="0.2"/>
  <cols>
    <col min="1" max="1" width="6.5703125" style="8" customWidth="1"/>
    <col min="2" max="2" width="150.5703125" style="7" customWidth="1"/>
    <col min="3" max="16384" width="9.42578125" style="7"/>
  </cols>
  <sheetData>
    <row r="1" spans="1:3" ht="45" customHeight="1" x14ac:dyDescent="0.2">
      <c r="A1" s="1" t="s">
        <v>0</v>
      </c>
      <c r="C1" s="154"/>
    </row>
    <row r="2" spans="1:3" x14ac:dyDescent="0.2">
      <c r="C2" s="154"/>
    </row>
    <row r="3" spans="1:3" ht="30" customHeight="1" thickBot="1" x14ac:dyDescent="0.35">
      <c r="A3" s="3"/>
      <c r="B3" s="3" t="s">
        <v>65</v>
      </c>
      <c r="C3" s="154"/>
    </row>
    <row r="4" spans="1:3" x14ac:dyDescent="0.2">
      <c r="B4" s="88" t="s">
        <v>204</v>
      </c>
      <c r="C4" s="154"/>
    </row>
    <row r="5" spans="1:3" ht="19.5" x14ac:dyDescent="0.3">
      <c r="A5" s="89"/>
      <c r="B5" s="87" t="s">
        <v>70</v>
      </c>
      <c r="C5" s="154"/>
    </row>
    <row r="6" spans="1:3" ht="15.75" x14ac:dyDescent="0.2">
      <c r="A6" s="59"/>
      <c r="B6" s="90"/>
      <c r="C6" s="154"/>
    </row>
    <row r="7" spans="1:3" ht="30" customHeight="1" thickBot="1" x14ac:dyDescent="0.35">
      <c r="A7" s="3"/>
      <c r="B7" s="3" t="s">
        <v>155</v>
      </c>
      <c r="C7" s="154"/>
    </row>
    <row r="8" spans="1:3" ht="38.25" x14ac:dyDescent="0.2">
      <c r="A8" s="125"/>
      <c r="B8" s="83" t="s">
        <v>228</v>
      </c>
      <c r="C8" s="167"/>
    </row>
    <row r="9" spans="1:3" ht="25.5" x14ac:dyDescent="0.2">
      <c r="A9" s="125" t="s">
        <v>71</v>
      </c>
      <c r="B9" s="150" t="s">
        <v>230</v>
      </c>
      <c r="C9" s="167"/>
    </row>
    <row r="10" spans="1:3" ht="38.25" x14ac:dyDescent="0.2">
      <c r="A10" s="125" t="s">
        <v>72</v>
      </c>
      <c r="B10" s="150" t="s">
        <v>236</v>
      </c>
      <c r="C10" s="167"/>
    </row>
    <row r="11" spans="1:3" ht="25.5" x14ac:dyDescent="0.2">
      <c r="A11" s="125" t="s">
        <v>223</v>
      </c>
      <c r="B11" s="150" t="s">
        <v>98</v>
      </c>
      <c r="C11" s="167"/>
    </row>
    <row r="12" spans="1:3" ht="38.25" x14ac:dyDescent="0.2">
      <c r="A12" s="125" t="s">
        <v>233</v>
      </c>
      <c r="B12" s="150" t="s">
        <v>229</v>
      </c>
      <c r="C12" s="167"/>
    </row>
    <row r="13" spans="1:3" x14ac:dyDescent="0.2">
      <c r="A13"/>
      <c r="C13" s="154"/>
    </row>
    <row r="14" spans="1:3" ht="30" customHeight="1" thickBot="1" x14ac:dyDescent="0.35">
      <c r="A14" s="3"/>
      <c r="B14" s="3" t="s">
        <v>158</v>
      </c>
      <c r="C14" s="154"/>
    </row>
    <row r="15" spans="1:3" ht="25.5" x14ac:dyDescent="0.2">
      <c r="A15" s="125"/>
      <c r="B15" s="83" t="s">
        <v>159</v>
      </c>
      <c r="C15" s="167"/>
    </row>
    <row r="16" spans="1:3" ht="25.5" x14ac:dyDescent="0.2">
      <c r="A16" s="125" t="s">
        <v>71</v>
      </c>
      <c r="B16" s="203" t="s">
        <v>234</v>
      </c>
      <c r="C16" s="167"/>
    </row>
    <row r="17" spans="1:3" ht="38.25" x14ac:dyDescent="0.2">
      <c r="A17" s="125" t="s">
        <v>72</v>
      </c>
      <c r="B17" s="150" t="s">
        <v>231</v>
      </c>
      <c r="C17" s="167"/>
    </row>
    <row r="18" spans="1:3" ht="25.5" x14ac:dyDescent="0.2">
      <c r="A18" s="125" t="s">
        <v>223</v>
      </c>
      <c r="B18" s="150" t="s">
        <v>232</v>
      </c>
      <c r="C18" s="167"/>
    </row>
    <row r="19" spans="1:3" ht="25.5" x14ac:dyDescent="0.2">
      <c r="A19" s="125" t="s">
        <v>233</v>
      </c>
      <c r="B19" s="150" t="s">
        <v>235</v>
      </c>
      <c r="C19" s="167"/>
    </row>
    <row r="20" spans="1:3" x14ac:dyDescent="0.2">
      <c r="A20" s="19"/>
      <c r="B20" s="19"/>
      <c r="C20" s="154"/>
    </row>
    <row r="21" spans="1:3" x14ac:dyDescent="0.2">
      <c r="A21"/>
      <c r="B21" s="23"/>
      <c r="C21" s="154"/>
    </row>
    <row r="22" spans="1:3" ht="30" customHeight="1" thickBot="1" x14ac:dyDescent="0.35">
      <c r="A22" s="2"/>
      <c r="B22" s="2" t="s">
        <v>73</v>
      </c>
      <c r="C22" s="154"/>
    </row>
    <row r="23" spans="1:3" s="23" customFormat="1" ht="15.75" x14ac:dyDescent="0.2">
      <c r="A23" s="59"/>
      <c r="B23" s="23" t="s">
        <v>130</v>
      </c>
      <c r="C23" s="154"/>
    </row>
    <row r="24" spans="1:3" x14ac:dyDescent="0.2">
      <c r="A24" s="13"/>
      <c r="B24" s="23" t="s">
        <v>205</v>
      </c>
      <c r="C24" s="154"/>
    </row>
    <row r="25" spans="1:3" x14ac:dyDescent="0.2">
      <c r="A25" s="91"/>
      <c r="B25" s="23"/>
      <c r="C25" s="154"/>
    </row>
    <row r="26" spans="1:3" x14ac:dyDescent="0.2">
      <c r="A26" s="91"/>
      <c r="C26" s="154"/>
    </row>
    <row r="27" spans="1:3" x14ac:dyDescent="0.2">
      <c r="A27" s="91"/>
      <c r="C27" s="154"/>
    </row>
    <row r="28" spans="1:3" x14ac:dyDescent="0.2">
      <c r="C28" s="154"/>
    </row>
    <row r="29" spans="1:3" ht="15.75" x14ac:dyDescent="0.2">
      <c r="A29" s="59"/>
      <c r="C29" s="154"/>
    </row>
    <row r="30" spans="1:3" ht="15.75" x14ac:dyDescent="0.2">
      <c r="A30" s="59"/>
      <c r="C30" s="154"/>
    </row>
    <row r="31" spans="1:3" x14ac:dyDescent="0.2">
      <c r="C31" s="154"/>
    </row>
    <row r="32" spans="1:3" x14ac:dyDescent="0.2">
      <c r="C32" s="154"/>
    </row>
    <row r="33" spans="1:3" x14ac:dyDescent="0.2">
      <c r="A33" s="13"/>
      <c r="C33" s="154"/>
    </row>
    <row r="34" spans="1:3" x14ac:dyDescent="0.2">
      <c r="A34" s="91"/>
      <c r="C34" s="154"/>
    </row>
    <row r="35" spans="1:3" x14ac:dyDescent="0.2">
      <c r="A35" s="91"/>
      <c r="C35" s="154"/>
    </row>
    <row r="36" spans="1:3" x14ac:dyDescent="0.2">
      <c r="A36" s="91"/>
      <c r="C36" s="154"/>
    </row>
    <row r="37" spans="1:3" x14ac:dyDescent="0.2">
      <c r="C37" s="154"/>
    </row>
    <row r="38" spans="1:3" ht="15.75" x14ac:dyDescent="0.2">
      <c r="A38" s="59"/>
      <c r="C38" s="154"/>
    </row>
    <row r="39" spans="1:3" ht="15.75" x14ac:dyDescent="0.2">
      <c r="A39" s="59"/>
      <c r="C39" s="154"/>
    </row>
    <row r="40" spans="1:3" ht="15.75" x14ac:dyDescent="0.2">
      <c r="A40" s="59"/>
      <c r="C40" s="154"/>
    </row>
    <row r="41" spans="1:3" x14ac:dyDescent="0.2">
      <c r="C41" s="154"/>
    </row>
    <row r="42" spans="1:3" x14ac:dyDescent="0.2">
      <c r="C42" s="154"/>
    </row>
    <row r="43" spans="1:3" x14ac:dyDescent="0.2">
      <c r="C43" s="154"/>
    </row>
    <row r="44" spans="1:3" x14ac:dyDescent="0.2">
      <c r="C44" s="154"/>
    </row>
    <row r="45" spans="1:3" x14ac:dyDescent="0.2">
      <c r="A45" s="13"/>
      <c r="C45" s="154"/>
    </row>
    <row r="46" spans="1:3" x14ac:dyDescent="0.2">
      <c r="A46" s="91"/>
      <c r="C46" s="154"/>
    </row>
    <row r="47" spans="1:3" x14ac:dyDescent="0.2">
      <c r="A47" s="91"/>
      <c r="C47" s="154"/>
    </row>
    <row r="48" spans="1:3" x14ac:dyDescent="0.2">
      <c r="A48" s="91"/>
      <c r="C48" s="154"/>
    </row>
    <row r="49" spans="1:3" x14ac:dyDescent="0.2">
      <c r="A49" s="91"/>
      <c r="C49" s="154"/>
    </row>
    <row r="50" spans="1:3" x14ac:dyDescent="0.2">
      <c r="A50" s="91"/>
      <c r="C50" s="154"/>
    </row>
    <row r="51" spans="1:3" x14ac:dyDescent="0.2">
      <c r="A51" s="91"/>
      <c r="C51" s="154"/>
    </row>
    <row r="52" spans="1:3" x14ac:dyDescent="0.2">
      <c r="C52" s="154"/>
    </row>
    <row r="53" spans="1:3" ht="15" customHeight="1" x14ac:dyDescent="0.2">
      <c r="A53" s="59"/>
    </row>
    <row r="54" spans="1:3" ht="15" customHeight="1" x14ac:dyDescent="0.2">
      <c r="A54" s="59"/>
    </row>
    <row r="55" spans="1:3" ht="15" customHeight="1" x14ac:dyDescent="0.2">
      <c r="A55" s="59"/>
    </row>
    <row r="56" spans="1:3" ht="15" customHeight="1" x14ac:dyDescent="0.2">
      <c r="A56" s="59"/>
    </row>
    <row r="59" spans="1:3" ht="15" customHeight="1" x14ac:dyDescent="0.2">
      <c r="A59" s="13"/>
    </row>
    <row r="60" spans="1:3" ht="15" customHeight="1" x14ac:dyDescent="0.2">
      <c r="A60" s="91"/>
    </row>
    <row r="61" spans="1:3" ht="15" customHeight="1" x14ac:dyDescent="0.2">
      <c r="A61" s="91"/>
    </row>
    <row r="62" spans="1:3" ht="15" customHeight="1" x14ac:dyDescent="0.2">
      <c r="A62" s="91"/>
    </row>
    <row r="63" spans="1:3" ht="15" customHeight="1" x14ac:dyDescent="0.2">
      <c r="A63" s="91"/>
    </row>
    <row r="64" spans="1:3" ht="15" customHeight="1" x14ac:dyDescent="0.2">
      <c r="A64" s="91"/>
    </row>
    <row r="65" spans="1:1" ht="15" customHeight="1" x14ac:dyDescent="0.2">
      <c r="A65" s="91"/>
    </row>
    <row r="67" spans="1:1" ht="15" customHeight="1" x14ac:dyDescent="0.3">
      <c r="A67" s="89"/>
    </row>
    <row r="68" spans="1:1" ht="15" customHeight="1" x14ac:dyDescent="0.2">
      <c r="A68" s="59"/>
    </row>
    <row r="69" spans="1:1" ht="15" customHeight="1" x14ac:dyDescent="0.2">
      <c r="A69" s="59"/>
    </row>
    <row r="71" spans="1:1" ht="15" customHeight="1" x14ac:dyDescent="0.2">
      <c r="A71" s="92"/>
    </row>
    <row r="74" spans="1:1" ht="15" customHeight="1" x14ac:dyDescent="0.2">
      <c r="A74" s="59"/>
    </row>
    <row r="75" spans="1:1" ht="15" customHeight="1" x14ac:dyDescent="0.2">
      <c r="A75"/>
    </row>
    <row r="76" spans="1:1" ht="15" customHeight="1" x14ac:dyDescent="0.2">
      <c r="A76"/>
    </row>
    <row r="77" spans="1:1" ht="15" customHeight="1" x14ac:dyDescent="0.2">
      <c r="A77"/>
    </row>
    <row r="78" spans="1:1" ht="15" customHeight="1" x14ac:dyDescent="0.2">
      <c r="A78"/>
    </row>
    <row r="79" spans="1:1" ht="15" customHeight="1" x14ac:dyDescent="0.2">
      <c r="A79"/>
    </row>
    <row r="80" spans="1:1" ht="15" customHeight="1" x14ac:dyDescent="0.2">
      <c r="A80" s="59"/>
    </row>
    <row r="84" spans="1:1" ht="15" customHeight="1" x14ac:dyDescent="0.2">
      <c r="A84" s="13"/>
    </row>
    <row r="85" spans="1:1" ht="15" customHeight="1" x14ac:dyDescent="0.2">
      <c r="A85" s="91"/>
    </row>
    <row r="86" spans="1:1" ht="15" customHeight="1" x14ac:dyDescent="0.2">
      <c r="A86" s="91"/>
    </row>
    <row r="87" spans="1:1" ht="15" customHeight="1" x14ac:dyDescent="0.2">
      <c r="A87" s="91"/>
    </row>
    <row r="88" spans="1:1" ht="15" customHeight="1" x14ac:dyDescent="0.2">
      <c r="A88" s="91"/>
    </row>
    <row r="90" spans="1:1" ht="15" customHeight="1" x14ac:dyDescent="0.2">
      <c r="A90" s="59"/>
    </row>
    <row r="91" spans="1:1" ht="15" customHeight="1" x14ac:dyDescent="0.2">
      <c r="A91" s="59"/>
    </row>
    <row r="94" spans="1:1" ht="15" customHeight="1" x14ac:dyDescent="0.2">
      <c r="A94" s="13"/>
    </row>
    <row r="95" spans="1:1" ht="15" customHeight="1" x14ac:dyDescent="0.2">
      <c r="A95" s="91"/>
    </row>
    <row r="96" spans="1:1" ht="15" customHeight="1" x14ac:dyDescent="0.2">
      <c r="A96" s="91"/>
    </row>
    <row r="97" spans="1:1" ht="15" customHeight="1" x14ac:dyDescent="0.2">
      <c r="A97" s="91"/>
    </row>
    <row r="99" spans="1:1" ht="15" customHeight="1" x14ac:dyDescent="0.2">
      <c r="A99" s="59"/>
    </row>
    <row r="100" spans="1:1" ht="15" customHeight="1" x14ac:dyDescent="0.2">
      <c r="A100" s="59"/>
    </row>
    <row r="101" spans="1:1" ht="15" customHeight="1" x14ac:dyDescent="0.2">
      <c r="A101" s="59"/>
    </row>
    <row r="106" spans="1:1" ht="15" customHeight="1" x14ac:dyDescent="0.2">
      <c r="A106" s="13"/>
    </row>
    <row r="107" spans="1:1" ht="15" customHeight="1" x14ac:dyDescent="0.2">
      <c r="A107" s="91"/>
    </row>
    <row r="108" spans="1:1" ht="15" customHeight="1" x14ac:dyDescent="0.2">
      <c r="A108" s="91"/>
    </row>
    <row r="109" spans="1:1" ht="15" customHeight="1" x14ac:dyDescent="0.2">
      <c r="A109" s="91"/>
    </row>
    <row r="110" spans="1:1" ht="15" customHeight="1" x14ac:dyDescent="0.2">
      <c r="A110" s="91"/>
    </row>
    <row r="111" spans="1:1" ht="15" customHeight="1" x14ac:dyDescent="0.2">
      <c r="A111" s="91"/>
    </row>
    <row r="112" spans="1:1" ht="15" customHeight="1" x14ac:dyDescent="0.2">
      <c r="A112" s="91"/>
    </row>
    <row r="113" spans="1:1" ht="15" customHeight="1" x14ac:dyDescent="0.2">
      <c r="A113" s="91"/>
    </row>
    <row r="114" spans="1:1" ht="15" customHeight="1" x14ac:dyDescent="0.2">
      <c r="A114" s="91"/>
    </row>
    <row r="116" spans="1:1" ht="15" customHeight="1" x14ac:dyDescent="0.2">
      <c r="A116" s="59"/>
    </row>
    <row r="117" spans="1:1" ht="15" customHeight="1" x14ac:dyDescent="0.2">
      <c r="A117" s="59"/>
    </row>
    <row r="118" spans="1:1" ht="15" customHeight="1" x14ac:dyDescent="0.2">
      <c r="A118" s="59"/>
    </row>
    <row r="119" spans="1:1" ht="15" customHeight="1" x14ac:dyDescent="0.2">
      <c r="A119" s="59"/>
    </row>
    <row r="122" spans="1:1" ht="15" customHeight="1" x14ac:dyDescent="0.2">
      <c r="A122" s="13"/>
    </row>
    <row r="123" spans="1:1" ht="15" customHeight="1" x14ac:dyDescent="0.2">
      <c r="A123" s="91"/>
    </row>
    <row r="124" spans="1:1" ht="15" customHeight="1" x14ac:dyDescent="0.2">
      <c r="A124" s="91"/>
    </row>
    <row r="125" spans="1:1" ht="15" customHeight="1" x14ac:dyDescent="0.2">
      <c r="A125" s="91"/>
    </row>
    <row r="126" spans="1:1" ht="15" customHeight="1" x14ac:dyDescent="0.2">
      <c r="A126" s="91"/>
    </row>
    <row r="127" spans="1:1" ht="15" customHeight="1" x14ac:dyDescent="0.2">
      <c r="A127" s="91"/>
    </row>
    <row r="128" spans="1:1" ht="15" customHeight="1" x14ac:dyDescent="0.2">
      <c r="A128" s="91"/>
    </row>
    <row r="129" spans="1:1" ht="15" customHeight="1" x14ac:dyDescent="0.2">
      <c r="A129" s="91"/>
    </row>
    <row r="130" spans="1:1" ht="15" customHeight="1" x14ac:dyDescent="0.2">
      <c r="A130" s="91"/>
    </row>
    <row r="132" spans="1:1" ht="15" customHeight="1" x14ac:dyDescent="0.3">
      <c r="A132" s="89"/>
    </row>
    <row r="133" spans="1:1" ht="15" customHeight="1" x14ac:dyDescent="0.2">
      <c r="A133" s="59"/>
    </row>
    <row r="134" spans="1:1" ht="15" customHeight="1" x14ac:dyDescent="0.2">
      <c r="A134" s="59"/>
    </row>
    <row r="136" spans="1:1" ht="15" customHeight="1" x14ac:dyDescent="0.2">
      <c r="A136" s="92"/>
    </row>
    <row r="139" spans="1:1" ht="15" customHeight="1" x14ac:dyDescent="0.2">
      <c r="A139" s="59"/>
    </row>
    <row r="140" spans="1:1" ht="15" customHeight="1" x14ac:dyDescent="0.2">
      <c r="A140"/>
    </row>
    <row r="141" spans="1:1" ht="15" customHeight="1" x14ac:dyDescent="0.2">
      <c r="A141"/>
    </row>
    <row r="142" spans="1:1" ht="15" customHeight="1" x14ac:dyDescent="0.2">
      <c r="A142"/>
    </row>
    <row r="143" spans="1:1" ht="15" customHeight="1" x14ac:dyDescent="0.2">
      <c r="A143"/>
    </row>
    <row r="144" spans="1:1" ht="15" customHeight="1" x14ac:dyDescent="0.2">
      <c r="A144" s="59"/>
    </row>
    <row r="147" spans="1:1" ht="15" customHeight="1" x14ac:dyDescent="0.2">
      <c r="A147" s="13"/>
    </row>
    <row r="148" spans="1:1" ht="15" customHeight="1" x14ac:dyDescent="0.2">
      <c r="A148" s="91"/>
    </row>
    <row r="149" spans="1:1" ht="15" customHeight="1" x14ac:dyDescent="0.2">
      <c r="A149" s="91"/>
    </row>
    <row r="150" spans="1:1" ht="15" customHeight="1" x14ac:dyDescent="0.2">
      <c r="A150" s="91"/>
    </row>
    <row r="151" spans="1:1" ht="15" customHeight="1" x14ac:dyDescent="0.2">
      <c r="A151" s="91"/>
    </row>
    <row r="153" spans="1:1" ht="15" customHeight="1" x14ac:dyDescent="0.2">
      <c r="A153" s="59"/>
    </row>
    <row r="154" spans="1:1" ht="15" customHeight="1" x14ac:dyDescent="0.2">
      <c r="A154" s="59"/>
    </row>
    <row r="157" spans="1:1" ht="15" customHeight="1" x14ac:dyDescent="0.2">
      <c r="A157" s="13"/>
    </row>
    <row r="158" spans="1:1" ht="15" customHeight="1" x14ac:dyDescent="0.2">
      <c r="A158" s="91"/>
    </row>
    <row r="159" spans="1:1" ht="15" customHeight="1" x14ac:dyDescent="0.2">
      <c r="A159" s="91"/>
    </row>
    <row r="161" spans="1:1" ht="15" customHeight="1" x14ac:dyDescent="0.2">
      <c r="A161" s="59"/>
    </row>
    <row r="162" spans="1:1" ht="15" customHeight="1" x14ac:dyDescent="0.2">
      <c r="A162" s="59"/>
    </row>
    <row r="163" spans="1:1" ht="15" customHeight="1" x14ac:dyDescent="0.2">
      <c r="A163" s="59"/>
    </row>
    <row r="168" spans="1:1" ht="15" customHeight="1" x14ac:dyDescent="0.2">
      <c r="A168" s="13"/>
    </row>
    <row r="169" spans="1:1" ht="15" customHeight="1" x14ac:dyDescent="0.2">
      <c r="A169" s="91"/>
    </row>
    <row r="170" spans="1:1" ht="15" customHeight="1" x14ac:dyDescent="0.2">
      <c r="A170" s="91"/>
    </row>
    <row r="171" spans="1:1" ht="15" customHeight="1" x14ac:dyDescent="0.2">
      <c r="A171" s="91"/>
    </row>
    <row r="172" spans="1:1" ht="15" customHeight="1" x14ac:dyDescent="0.2">
      <c r="A172" s="91"/>
    </row>
    <row r="174" spans="1:1" ht="15" customHeight="1" x14ac:dyDescent="0.3">
      <c r="A174" s="89"/>
    </row>
    <row r="175" spans="1:1" ht="15" customHeight="1" x14ac:dyDescent="0.2">
      <c r="A175" s="59"/>
    </row>
    <row r="176" spans="1:1" ht="15" customHeight="1" x14ac:dyDescent="0.2">
      <c r="A176" s="59"/>
    </row>
    <row r="178" spans="1:1" ht="15" customHeight="1" x14ac:dyDescent="0.2">
      <c r="A178" s="92"/>
    </row>
    <row r="181" spans="1:1" ht="15" customHeight="1" x14ac:dyDescent="0.2">
      <c r="A181" s="59"/>
    </row>
    <row r="182" spans="1:1" ht="15" customHeight="1" x14ac:dyDescent="0.2">
      <c r="A182"/>
    </row>
    <row r="183" spans="1:1" ht="15" customHeight="1" x14ac:dyDescent="0.2">
      <c r="A183"/>
    </row>
    <row r="184" spans="1:1" ht="15" customHeight="1" x14ac:dyDescent="0.2">
      <c r="A184"/>
    </row>
    <row r="185" spans="1:1" ht="15" customHeight="1" x14ac:dyDescent="0.2">
      <c r="A185"/>
    </row>
    <row r="186" spans="1:1" ht="15" customHeight="1" x14ac:dyDescent="0.2">
      <c r="A186" s="59"/>
    </row>
    <row r="190" spans="1:1" ht="15" customHeight="1" x14ac:dyDescent="0.2">
      <c r="A190" s="13"/>
    </row>
    <row r="191" spans="1:1" ht="15" customHeight="1" x14ac:dyDescent="0.2">
      <c r="A191" s="91"/>
    </row>
    <row r="192" spans="1:1" ht="15" customHeight="1" x14ac:dyDescent="0.2">
      <c r="A192" s="91"/>
    </row>
    <row r="193" spans="1:1" ht="15" customHeight="1" x14ac:dyDescent="0.2">
      <c r="A193" s="91"/>
    </row>
    <row r="194" spans="1:1" ht="15" customHeight="1" x14ac:dyDescent="0.2">
      <c r="A194" s="91"/>
    </row>
    <row r="196" spans="1:1" ht="15" customHeight="1" x14ac:dyDescent="0.2">
      <c r="A196" s="59"/>
    </row>
    <row r="197" spans="1:1" ht="15" customHeight="1" x14ac:dyDescent="0.2">
      <c r="A197" s="59"/>
    </row>
    <row r="200" spans="1:1" ht="15" customHeight="1" x14ac:dyDescent="0.2">
      <c r="A200" s="13"/>
    </row>
    <row r="201" spans="1:1" ht="15" customHeight="1" x14ac:dyDescent="0.2">
      <c r="A201" s="91"/>
    </row>
    <row r="202" spans="1:1" ht="15" customHeight="1" x14ac:dyDescent="0.2">
      <c r="A202" s="91"/>
    </row>
    <row r="203" spans="1:1" ht="15" customHeight="1" x14ac:dyDescent="0.2">
      <c r="A203" s="91"/>
    </row>
    <row r="205" spans="1:1" ht="15" customHeight="1" x14ac:dyDescent="0.2">
      <c r="A205" s="59"/>
    </row>
    <row r="206" spans="1:1" ht="15" customHeight="1" x14ac:dyDescent="0.2">
      <c r="A206" s="59"/>
    </row>
    <row r="207" spans="1:1" ht="15" customHeight="1" x14ac:dyDescent="0.2">
      <c r="A207" s="59"/>
    </row>
    <row r="213" spans="1:1" ht="15" customHeight="1" x14ac:dyDescent="0.2">
      <c r="A213" s="13"/>
    </row>
    <row r="214" spans="1:1" ht="15" customHeight="1" x14ac:dyDescent="0.2">
      <c r="A214" s="91"/>
    </row>
    <row r="215" spans="1:1" ht="15" customHeight="1" x14ac:dyDescent="0.2">
      <c r="A215" s="91"/>
    </row>
    <row r="216" spans="1:1" ht="15" customHeight="1" x14ac:dyDescent="0.2">
      <c r="A216" s="91"/>
    </row>
    <row r="217" spans="1:1" ht="15" customHeight="1" x14ac:dyDescent="0.2">
      <c r="A217" s="91"/>
    </row>
    <row r="218" spans="1:1" ht="15" customHeight="1" x14ac:dyDescent="0.2">
      <c r="A218" s="91"/>
    </row>
    <row r="219" spans="1:1" ht="15" customHeight="1" x14ac:dyDescent="0.2">
      <c r="A219" s="91"/>
    </row>
    <row r="222" spans="1:1" ht="15" customHeight="1" x14ac:dyDescent="0.2">
      <c r="A222" s="32"/>
    </row>
    <row r="223" spans="1:1" ht="15" customHeight="1" x14ac:dyDescent="0.3">
      <c r="A223" s="93"/>
    </row>
    <row r="227" spans="1:1" ht="15" customHeight="1" x14ac:dyDescent="0.2">
      <c r="A227"/>
    </row>
    <row r="228" spans="1:1" ht="15" customHeight="1" x14ac:dyDescent="0.3">
      <c r="A228" s="93"/>
    </row>
    <row r="233" spans="1:1" ht="15" customHeight="1" x14ac:dyDescent="0.2">
      <c r="A233"/>
    </row>
    <row r="234" spans="1:1" ht="15" customHeight="1" x14ac:dyDescent="0.2">
      <c r="A234" s="94"/>
    </row>
    <row r="235" spans="1:1" ht="15" customHeight="1" x14ac:dyDescent="0.2">
      <c r="A235" s="34"/>
    </row>
    <row r="236" spans="1:1" ht="15" customHeight="1" x14ac:dyDescent="0.2">
      <c r="A236" s="95"/>
    </row>
    <row r="237" spans="1:1" ht="15" customHeight="1" x14ac:dyDescent="0.2">
      <c r="A237" s="95"/>
    </row>
    <row r="238" spans="1:1" ht="15" customHeight="1" x14ac:dyDescent="0.2">
      <c r="A238" s="95"/>
    </row>
    <row r="239" spans="1:1" ht="15" customHeight="1" x14ac:dyDescent="0.2">
      <c r="A239" s="95"/>
    </row>
    <row r="240" spans="1:1" ht="15" customHeight="1" x14ac:dyDescent="0.2">
      <c r="A240" s="34"/>
    </row>
    <row r="241" spans="1:1" ht="15" customHeight="1" x14ac:dyDescent="0.2">
      <c r="A241" s="34"/>
    </row>
  </sheetData>
  <sheetProtection sheet="1" objects="1" scenarios="1"/>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FCD96-C8A9-4FC1-9C9E-943E9BC4BF3C}">
  <dimension ref="A2:A14"/>
  <sheetViews>
    <sheetView workbookViewId="0"/>
  </sheetViews>
  <sheetFormatPr defaultRowHeight="12.75" x14ac:dyDescent="0.2"/>
  <sheetData>
    <row r="2" spans="1:1" x14ac:dyDescent="0.2">
      <c r="A2" t="s">
        <v>38</v>
      </c>
    </row>
    <row r="3" spans="1:1" x14ac:dyDescent="0.2">
      <c r="A3" t="s">
        <v>69</v>
      </c>
    </row>
    <row r="4" spans="1:1" x14ac:dyDescent="0.2">
      <c r="A4" t="s">
        <v>149</v>
      </c>
    </row>
    <row r="6" spans="1:1" x14ac:dyDescent="0.2">
      <c r="A6" t="s">
        <v>38</v>
      </c>
    </row>
    <row r="7" spans="1:1" x14ac:dyDescent="0.2">
      <c r="A7" t="s">
        <v>150</v>
      </c>
    </row>
    <row r="8" spans="1:1" x14ac:dyDescent="0.2">
      <c r="A8" t="s">
        <v>151</v>
      </c>
    </row>
    <row r="9" spans="1:1" x14ac:dyDescent="0.2">
      <c r="A9" t="s">
        <v>152</v>
      </c>
    </row>
    <row r="10" spans="1:1" x14ac:dyDescent="0.2">
      <c r="A10" t="s">
        <v>153</v>
      </c>
    </row>
    <row r="12" spans="1:1" x14ac:dyDescent="0.2">
      <c r="A12" t="s">
        <v>38</v>
      </c>
    </row>
    <row r="13" spans="1:1" x14ac:dyDescent="0.2">
      <c r="A13" t="s">
        <v>106</v>
      </c>
    </row>
    <row r="14" spans="1:1" x14ac:dyDescent="0.2">
      <c r="A14" t="s">
        <v>107</v>
      </c>
    </row>
  </sheetData>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ED228-2BD3-4422-A9FB-B06E6CD5085B}">
  <dimension ref="A1:D100"/>
  <sheetViews>
    <sheetView showGridLines="0" zoomScale="90" zoomScaleNormal="90" workbookViewId="0"/>
  </sheetViews>
  <sheetFormatPr defaultColWidth="9.42578125" defaultRowHeight="12.75" x14ac:dyDescent="0.2"/>
  <cols>
    <col min="1" max="1" width="30.5703125" style="7" customWidth="1"/>
    <col min="2" max="2" width="45.5703125" style="6" customWidth="1"/>
    <col min="3" max="3" width="45.5703125" style="7" customWidth="1"/>
    <col min="4" max="16384" width="9.42578125" style="7"/>
  </cols>
  <sheetData>
    <row r="1" spans="1:4" ht="45" customHeight="1" x14ac:dyDescent="0.2">
      <c r="A1" s="1" t="s">
        <v>0</v>
      </c>
      <c r="D1" s="155"/>
    </row>
    <row r="2" spans="1:4" ht="15" x14ac:dyDescent="0.2">
      <c r="D2" s="155"/>
    </row>
    <row r="3" spans="1:4" ht="30" customHeight="1" thickBot="1" x14ac:dyDescent="0.35">
      <c r="A3" s="3" t="s">
        <v>6</v>
      </c>
      <c r="B3" s="9"/>
      <c r="C3" s="24"/>
      <c r="D3" s="155"/>
    </row>
    <row r="4" spans="1:4" ht="15" x14ac:dyDescent="0.2">
      <c r="A4" s="39" t="s">
        <v>7</v>
      </c>
      <c r="B4" s="47"/>
      <c r="D4" s="155"/>
    </row>
    <row r="5" spans="1:4" ht="15" x14ac:dyDescent="0.2">
      <c r="A5" s="40" t="s">
        <v>8</v>
      </c>
      <c r="B5" s="48"/>
      <c r="D5" s="155"/>
    </row>
    <row r="6" spans="1:4" ht="15" x14ac:dyDescent="0.2">
      <c r="A6" s="45" t="s">
        <v>9</v>
      </c>
      <c r="B6" s="49"/>
      <c r="D6" s="155"/>
    </row>
    <row r="7" spans="1:4" ht="15" x14ac:dyDescent="0.2">
      <c r="A7" s="121" t="s">
        <v>100</v>
      </c>
      <c r="B7" s="49" t="s">
        <v>38</v>
      </c>
      <c r="D7" s="155"/>
    </row>
    <row r="8" spans="1:4" ht="15" x14ac:dyDescent="0.2">
      <c r="D8" s="155"/>
    </row>
    <row r="9" spans="1:4" ht="30" customHeight="1" thickBot="1" x14ac:dyDescent="0.35">
      <c r="A9" s="3" t="s">
        <v>10</v>
      </c>
      <c r="B9" s="9"/>
      <c r="C9" s="24"/>
      <c r="D9" s="155"/>
    </row>
    <row r="10" spans="1:4" ht="15" x14ac:dyDescent="0.2">
      <c r="A10" s="39" t="s">
        <v>11</v>
      </c>
      <c r="B10" s="47"/>
      <c r="D10" s="155"/>
    </row>
    <row r="11" spans="1:4" ht="15" x14ac:dyDescent="0.2">
      <c r="A11" s="40" t="s">
        <v>12</v>
      </c>
      <c r="B11" s="48"/>
      <c r="D11" s="155"/>
    </row>
    <row r="12" spans="1:4" ht="15" x14ac:dyDescent="0.2">
      <c r="A12" s="45" t="s">
        <v>13</v>
      </c>
      <c r="B12" s="50"/>
      <c r="D12" s="155"/>
    </row>
    <row r="13" spans="1:4" ht="15" x14ac:dyDescent="0.2">
      <c r="D13" s="155"/>
    </row>
    <row r="14" spans="1:4" ht="15" x14ac:dyDescent="0.2">
      <c r="A14" s="19"/>
      <c r="B14" s="18"/>
      <c r="C14" s="19"/>
      <c r="D14" s="155"/>
    </row>
    <row r="15" spans="1:4" ht="15" x14ac:dyDescent="0.2">
      <c r="A15" s="23"/>
      <c r="D15" s="155"/>
    </row>
    <row r="16" spans="1:4" s="23" customFormat="1" ht="30" customHeight="1" thickBot="1" x14ac:dyDescent="0.35">
      <c r="A16" s="2" t="s">
        <v>14</v>
      </c>
      <c r="B16" s="21"/>
      <c r="C16" s="26"/>
      <c r="D16" s="155"/>
    </row>
    <row r="17" spans="1:4" ht="15" x14ac:dyDescent="0.2">
      <c r="A17" s="23" t="s">
        <v>74</v>
      </c>
      <c r="B17" s="20"/>
      <c r="D17" s="155"/>
    </row>
    <row r="18" spans="1:4" ht="15" x14ac:dyDescent="0.2">
      <c r="A18" s="23"/>
      <c r="B18" s="20"/>
      <c r="D18" s="155"/>
    </row>
    <row r="19" spans="1:4" ht="15" x14ac:dyDescent="0.2">
      <c r="A19" s="23"/>
      <c r="B19" s="20"/>
      <c r="D19" s="155"/>
    </row>
    <row r="20" spans="1:4" ht="15" x14ac:dyDescent="0.2">
      <c r="D20" s="155"/>
    </row>
    <row r="21" spans="1:4" ht="15" x14ac:dyDescent="0.2">
      <c r="D21" s="155"/>
    </row>
    <row r="22" spans="1:4" ht="15" x14ac:dyDescent="0.2">
      <c r="D22" s="155"/>
    </row>
    <row r="23" spans="1:4" ht="15" x14ac:dyDescent="0.2">
      <c r="D23" s="155"/>
    </row>
    <row r="24" spans="1:4" ht="15" x14ac:dyDescent="0.2">
      <c r="D24" s="155"/>
    </row>
    <row r="25" spans="1:4" ht="15" x14ac:dyDescent="0.2">
      <c r="D25" s="155"/>
    </row>
    <row r="26" spans="1:4" ht="15" x14ac:dyDescent="0.2">
      <c r="D26" s="155"/>
    </row>
    <row r="27" spans="1:4" ht="15" x14ac:dyDescent="0.2">
      <c r="D27" s="155"/>
    </row>
    <row r="28" spans="1:4" ht="15" x14ac:dyDescent="0.2">
      <c r="D28" s="155"/>
    </row>
    <row r="29" spans="1:4" ht="15" x14ac:dyDescent="0.2">
      <c r="D29" s="155"/>
    </row>
    <row r="30" spans="1:4" ht="15" x14ac:dyDescent="0.2">
      <c r="D30" s="155"/>
    </row>
    <row r="31" spans="1:4" ht="15" x14ac:dyDescent="0.2">
      <c r="D31" s="155"/>
    </row>
    <row r="32" spans="1:4" ht="15" x14ac:dyDescent="0.2">
      <c r="D32" s="155"/>
    </row>
    <row r="33" spans="4:4" ht="15" x14ac:dyDescent="0.2">
      <c r="D33" s="155"/>
    </row>
    <row r="34" spans="4:4" ht="15" x14ac:dyDescent="0.2">
      <c r="D34" s="155"/>
    </row>
    <row r="35" spans="4:4" ht="15" x14ac:dyDescent="0.2">
      <c r="D35" s="155"/>
    </row>
    <row r="36" spans="4:4" ht="15" x14ac:dyDescent="0.2">
      <c r="D36" s="155"/>
    </row>
    <row r="37" spans="4:4" ht="15" x14ac:dyDescent="0.2">
      <c r="D37" s="155"/>
    </row>
    <row r="38" spans="4:4" ht="15" x14ac:dyDescent="0.2">
      <c r="D38" s="155"/>
    </row>
    <row r="39" spans="4:4" ht="15" x14ac:dyDescent="0.2">
      <c r="D39" s="155"/>
    </row>
    <row r="40" spans="4:4" ht="15" x14ac:dyDescent="0.2">
      <c r="D40" s="155"/>
    </row>
    <row r="41" spans="4:4" ht="15" x14ac:dyDescent="0.2">
      <c r="D41" s="155"/>
    </row>
    <row r="42" spans="4:4" ht="15" x14ac:dyDescent="0.2">
      <c r="D42" s="155"/>
    </row>
    <row r="43" spans="4:4" ht="15" x14ac:dyDescent="0.2">
      <c r="D43" s="155"/>
    </row>
    <row r="44" spans="4:4" ht="15" x14ac:dyDescent="0.2">
      <c r="D44" s="155"/>
    </row>
    <row r="45" spans="4:4" ht="15" x14ac:dyDescent="0.2">
      <c r="D45" s="155"/>
    </row>
    <row r="46" spans="4:4" ht="15" x14ac:dyDescent="0.2">
      <c r="D46" s="155"/>
    </row>
    <row r="47" spans="4:4" ht="15" x14ac:dyDescent="0.2">
      <c r="D47" s="155"/>
    </row>
    <row r="48" spans="4:4" ht="15" x14ac:dyDescent="0.2">
      <c r="D48" s="155"/>
    </row>
    <row r="49" spans="4:4" ht="15" x14ac:dyDescent="0.2">
      <c r="D49" s="155"/>
    </row>
    <row r="50" spans="4:4" ht="15" x14ac:dyDescent="0.2">
      <c r="D50" s="155"/>
    </row>
    <row r="51" spans="4:4" x14ac:dyDescent="0.2">
      <c r="D51"/>
    </row>
    <row r="52" spans="4:4" x14ac:dyDescent="0.2">
      <c r="D52"/>
    </row>
    <row r="53" spans="4:4" x14ac:dyDescent="0.2">
      <c r="D53"/>
    </row>
    <row r="54" spans="4:4" x14ac:dyDescent="0.2">
      <c r="D54"/>
    </row>
    <row r="55" spans="4:4" x14ac:dyDescent="0.2">
      <c r="D55"/>
    </row>
    <row r="56" spans="4:4" x14ac:dyDescent="0.2">
      <c r="D56"/>
    </row>
    <row r="57" spans="4:4" x14ac:dyDescent="0.2">
      <c r="D57"/>
    </row>
    <row r="58" spans="4:4" x14ac:dyDescent="0.2">
      <c r="D58"/>
    </row>
    <row r="59" spans="4:4" x14ac:dyDescent="0.2">
      <c r="D59"/>
    </row>
    <row r="60" spans="4:4" x14ac:dyDescent="0.2">
      <c r="D60"/>
    </row>
    <row r="61" spans="4:4" x14ac:dyDescent="0.2">
      <c r="D61"/>
    </row>
    <row r="62" spans="4:4" x14ac:dyDescent="0.2">
      <c r="D62"/>
    </row>
    <row r="63" spans="4:4" x14ac:dyDescent="0.2">
      <c r="D63"/>
    </row>
    <row r="64" spans="4:4" x14ac:dyDescent="0.2">
      <c r="D64"/>
    </row>
    <row r="65" spans="4:4" x14ac:dyDescent="0.2">
      <c r="D65"/>
    </row>
    <row r="66" spans="4:4" x14ac:dyDescent="0.2">
      <c r="D66"/>
    </row>
    <row r="67" spans="4:4" x14ac:dyDescent="0.2">
      <c r="D67"/>
    </row>
    <row r="68" spans="4:4" x14ac:dyDescent="0.2">
      <c r="D68"/>
    </row>
    <row r="69" spans="4:4" x14ac:dyDescent="0.2">
      <c r="D69"/>
    </row>
    <row r="70" spans="4:4" x14ac:dyDescent="0.2">
      <c r="D70"/>
    </row>
    <row r="71" spans="4:4" x14ac:dyDescent="0.2">
      <c r="D71"/>
    </row>
    <row r="72" spans="4:4" x14ac:dyDescent="0.2">
      <c r="D72"/>
    </row>
    <row r="73" spans="4:4" x14ac:dyDescent="0.2">
      <c r="D73"/>
    </row>
    <row r="74" spans="4:4" x14ac:dyDescent="0.2">
      <c r="D74"/>
    </row>
    <row r="75" spans="4:4" x14ac:dyDescent="0.2">
      <c r="D75"/>
    </row>
    <row r="76" spans="4:4" x14ac:dyDescent="0.2">
      <c r="D76"/>
    </row>
    <row r="77" spans="4:4" x14ac:dyDescent="0.2">
      <c r="D77"/>
    </row>
    <row r="78" spans="4:4" x14ac:dyDescent="0.2">
      <c r="D78"/>
    </row>
    <row r="79" spans="4:4" x14ac:dyDescent="0.2">
      <c r="D79"/>
    </row>
    <row r="80" spans="4:4" x14ac:dyDescent="0.2">
      <c r="D80"/>
    </row>
    <row r="81" spans="4:4" x14ac:dyDescent="0.2">
      <c r="D81"/>
    </row>
    <row r="82" spans="4:4" x14ac:dyDescent="0.2">
      <c r="D82"/>
    </row>
    <row r="83" spans="4:4" x14ac:dyDescent="0.2">
      <c r="D83"/>
    </row>
    <row r="84" spans="4:4" x14ac:dyDescent="0.2">
      <c r="D84"/>
    </row>
    <row r="85" spans="4:4" x14ac:dyDescent="0.2">
      <c r="D85"/>
    </row>
    <row r="86" spans="4:4" x14ac:dyDescent="0.2">
      <c r="D86"/>
    </row>
    <row r="87" spans="4:4" x14ac:dyDescent="0.2">
      <c r="D87"/>
    </row>
    <row r="88" spans="4:4" x14ac:dyDescent="0.2">
      <c r="D88"/>
    </row>
    <row r="89" spans="4:4" x14ac:dyDescent="0.2">
      <c r="D89"/>
    </row>
    <row r="90" spans="4:4" x14ac:dyDescent="0.2">
      <c r="D90"/>
    </row>
    <row r="91" spans="4:4" x14ac:dyDescent="0.2">
      <c r="D91"/>
    </row>
    <row r="92" spans="4:4" x14ac:dyDescent="0.2">
      <c r="D92"/>
    </row>
    <row r="93" spans="4:4" x14ac:dyDescent="0.2">
      <c r="D93"/>
    </row>
    <row r="94" spans="4:4" x14ac:dyDescent="0.2">
      <c r="D94"/>
    </row>
    <row r="95" spans="4:4" x14ac:dyDescent="0.2">
      <c r="D95"/>
    </row>
    <row r="96" spans="4:4" x14ac:dyDescent="0.2">
      <c r="D96"/>
    </row>
    <row r="97" spans="4:4" x14ac:dyDescent="0.2">
      <c r="D97"/>
    </row>
    <row r="98" spans="4:4" x14ac:dyDescent="0.2">
      <c r="D98"/>
    </row>
    <row r="99" spans="4:4" x14ac:dyDescent="0.2">
      <c r="D99"/>
    </row>
    <row r="100" spans="4:4" x14ac:dyDescent="0.2">
      <c r="D100"/>
    </row>
  </sheetData>
  <sheetProtection sheet="1" objects="1" scenarios="1"/>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6ECA5E3-1B00-4B20-A56B-A4D1F1989E4D}">
          <x14:formula1>
            <xm:f>'zdroj dat (skrýt)'!$A$2:$A$4</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B837F-DFC9-4F59-A824-F0D5812C03E0}">
  <dimension ref="A1:D100"/>
  <sheetViews>
    <sheetView showGridLines="0" zoomScale="90" zoomScaleNormal="90" workbookViewId="0">
      <selection activeCell="B22" sqref="B22"/>
    </sheetView>
  </sheetViews>
  <sheetFormatPr defaultColWidth="9.42578125" defaultRowHeight="15" customHeight="1" x14ac:dyDescent="0.2"/>
  <cols>
    <col min="1" max="1" width="30.5703125" style="7" customWidth="1"/>
    <col min="2" max="2" width="45.5703125" style="6" customWidth="1"/>
    <col min="3" max="3" width="45.5703125" style="7" customWidth="1"/>
    <col min="4" max="16384" width="9.42578125" style="7"/>
  </cols>
  <sheetData>
    <row r="1" spans="1:4" ht="45" customHeight="1" x14ac:dyDescent="0.2">
      <c r="A1" s="1" t="s">
        <v>0</v>
      </c>
      <c r="D1" s="154"/>
    </row>
    <row r="2" spans="1:4" x14ac:dyDescent="0.2">
      <c r="D2" s="154"/>
    </row>
    <row r="3" spans="1:4" ht="30" customHeight="1" thickBot="1" x14ac:dyDescent="0.35">
      <c r="A3" s="3" t="s">
        <v>15</v>
      </c>
      <c r="B3" s="9"/>
      <c r="C3" s="24"/>
      <c r="D3" s="154"/>
    </row>
    <row r="4" spans="1:4" x14ac:dyDescent="0.2">
      <c r="A4" s="46" t="s">
        <v>7</v>
      </c>
      <c r="B4" s="51"/>
      <c r="D4" s="154"/>
    </row>
    <row r="5" spans="1:4" x14ac:dyDescent="0.2">
      <c r="D5" s="154"/>
    </row>
    <row r="6" spans="1:4" s="96" customFormat="1" ht="15.75" thickBot="1" x14ac:dyDescent="0.25">
      <c r="A6" s="98" t="s">
        <v>146</v>
      </c>
      <c r="B6" s="99"/>
      <c r="D6" s="156"/>
    </row>
    <row r="7" spans="1:4" s="96" customFormat="1" x14ac:dyDescent="0.2">
      <c r="A7" s="100" t="s">
        <v>7</v>
      </c>
      <c r="B7" s="47"/>
      <c r="D7" s="156"/>
    </row>
    <row r="8" spans="1:4" s="96" customFormat="1" x14ac:dyDescent="0.2">
      <c r="A8" s="101" t="s">
        <v>8</v>
      </c>
      <c r="B8" s="48"/>
      <c r="D8" s="156"/>
    </row>
    <row r="9" spans="1:4" s="96" customFormat="1" x14ac:dyDescent="0.2">
      <c r="A9" s="102" t="s">
        <v>9</v>
      </c>
      <c r="B9" s="49"/>
      <c r="D9" s="156"/>
    </row>
    <row r="10" spans="1:4" s="96" customFormat="1" x14ac:dyDescent="0.2">
      <c r="A10" s="122" t="s">
        <v>101</v>
      </c>
      <c r="B10" s="49" t="s">
        <v>38</v>
      </c>
      <c r="D10" s="156"/>
    </row>
    <row r="11" spans="1:4" s="96" customFormat="1" x14ac:dyDescent="0.2">
      <c r="B11" s="97"/>
      <c r="D11" s="156"/>
    </row>
    <row r="12" spans="1:4" s="96" customFormat="1" ht="15.75" thickBot="1" x14ac:dyDescent="0.25">
      <c r="A12" s="98" t="s">
        <v>147</v>
      </c>
      <c r="B12" s="99"/>
      <c r="D12" s="156"/>
    </row>
    <row r="13" spans="1:4" s="96" customFormat="1" x14ac:dyDescent="0.2">
      <c r="A13" s="100" t="s">
        <v>7</v>
      </c>
      <c r="B13" s="47" t="s">
        <v>16</v>
      </c>
      <c r="D13" s="156"/>
    </row>
    <row r="14" spans="1:4" s="96" customFormat="1" x14ac:dyDescent="0.2">
      <c r="A14" s="101" t="s">
        <v>8</v>
      </c>
      <c r="B14" s="48"/>
      <c r="D14" s="156"/>
    </row>
    <row r="15" spans="1:4" s="96" customFormat="1" x14ac:dyDescent="0.2">
      <c r="A15" s="102" t="s">
        <v>9</v>
      </c>
      <c r="B15" s="49"/>
      <c r="D15" s="156"/>
    </row>
    <row r="16" spans="1:4" s="96" customFormat="1" x14ac:dyDescent="0.2">
      <c r="A16" s="122" t="s">
        <v>101</v>
      </c>
      <c r="B16" s="49" t="s">
        <v>38</v>
      </c>
      <c r="D16" s="156"/>
    </row>
    <row r="17" spans="1:4" s="96" customFormat="1" x14ac:dyDescent="0.2">
      <c r="B17" s="97"/>
      <c r="D17" s="156"/>
    </row>
    <row r="18" spans="1:4" s="96" customFormat="1" ht="15.75" thickBot="1" x14ac:dyDescent="0.25">
      <c r="A18" s="98" t="s">
        <v>148</v>
      </c>
      <c r="B18" s="99"/>
      <c r="D18" s="156"/>
    </row>
    <row r="19" spans="1:4" s="96" customFormat="1" x14ac:dyDescent="0.2">
      <c r="A19" s="100" t="s">
        <v>7</v>
      </c>
      <c r="B19" s="47"/>
      <c r="D19" s="156"/>
    </row>
    <row r="20" spans="1:4" s="96" customFormat="1" x14ac:dyDescent="0.2">
      <c r="A20" s="101" t="s">
        <v>8</v>
      </c>
      <c r="B20" s="48"/>
      <c r="D20" s="156"/>
    </row>
    <row r="21" spans="1:4" s="96" customFormat="1" x14ac:dyDescent="0.2">
      <c r="A21" s="102" t="s">
        <v>9</v>
      </c>
      <c r="B21" s="49"/>
      <c r="D21" s="156"/>
    </row>
    <row r="22" spans="1:4" s="96" customFormat="1" x14ac:dyDescent="0.2">
      <c r="A22" s="122" t="s">
        <v>101</v>
      </c>
      <c r="B22" s="49" t="s">
        <v>38</v>
      </c>
      <c r="D22" s="156"/>
    </row>
    <row r="23" spans="1:4" s="96" customFormat="1" x14ac:dyDescent="0.2">
      <c r="B23" s="97"/>
      <c r="D23" s="156"/>
    </row>
    <row r="24" spans="1:4" ht="30" customHeight="1" thickBot="1" x14ac:dyDescent="0.35">
      <c r="A24" s="3" t="s">
        <v>10</v>
      </c>
      <c r="B24" s="9"/>
      <c r="C24" s="24"/>
      <c r="D24" s="154"/>
    </row>
    <row r="25" spans="1:4" x14ac:dyDescent="0.2">
      <c r="A25" s="39" t="s">
        <v>17</v>
      </c>
      <c r="B25" s="47"/>
      <c r="D25" s="154"/>
    </row>
    <row r="26" spans="1:4" x14ac:dyDescent="0.2">
      <c r="A26" s="40" t="s">
        <v>12</v>
      </c>
      <c r="B26" s="48"/>
      <c r="D26" s="154"/>
    </row>
    <row r="27" spans="1:4" x14ac:dyDescent="0.2">
      <c r="A27" s="45" t="s">
        <v>13</v>
      </c>
      <c r="B27" s="49"/>
      <c r="D27" s="154"/>
    </row>
    <row r="28" spans="1:4" x14ac:dyDescent="0.2">
      <c r="D28" s="154"/>
    </row>
    <row r="29" spans="1:4" ht="30" customHeight="1" thickBot="1" x14ac:dyDescent="0.35">
      <c r="A29" s="3" t="s">
        <v>132</v>
      </c>
      <c r="B29" s="9"/>
      <c r="C29" s="24"/>
      <c r="D29" s="154"/>
    </row>
    <row r="30" spans="1:4" x14ac:dyDescent="0.2">
      <c r="A30" s="106" t="s">
        <v>133</v>
      </c>
      <c r="D30" s="154"/>
    </row>
    <row r="31" spans="1:4" s="96" customFormat="1" x14ac:dyDescent="0.2">
      <c r="A31" s="96" t="s">
        <v>136</v>
      </c>
      <c r="B31" s="97"/>
      <c r="D31" s="156"/>
    </row>
    <row r="32" spans="1:4" x14ac:dyDescent="0.2">
      <c r="D32" s="154"/>
    </row>
    <row r="33" spans="1:4" x14ac:dyDescent="0.2">
      <c r="D33" s="154"/>
    </row>
    <row r="34" spans="1:4" x14ac:dyDescent="0.2">
      <c r="A34" s="27"/>
      <c r="B34" s="28"/>
      <c r="C34" s="29"/>
      <c r="D34" s="154"/>
    </row>
    <row r="35" spans="1:4" s="23" customFormat="1" ht="30" customHeight="1" thickBot="1" x14ac:dyDescent="0.35">
      <c r="A35" s="2" t="s">
        <v>14</v>
      </c>
      <c r="B35" s="21"/>
      <c r="C35" s="26"/>
      <c r="D35" s="154"/>
    </row>
    <row r="36" spans="1:4" x14ac:dyDescent="0.2">
      <c r="A36" s="23" t="s">
        <v>75</v>
      </c>
      <c r="B36" s="20"/>
      <c r="D36" s="154"/>
    </row>
    <row r="37" spans="1:4" s="96" customFormat="1" x14ac:dyDescent="0.2">
      <c r="A37" s="103" t="s">
        <v>102</v>
      </c>
      <c r="B37" s="104"/>
      <c r="D37" s="156"/>
    </row>
    <row r="38" spans="1:4" s="96" customFormat="1" x14ac:dyDescent="0.2">
      <c r="A38" s="103" t="s">
        <v>103</v>
      </c>
      <c r="B38" s="104"/>
      <c r="D38" s="156"/>
    </row>
    <row r="39" spans="1:4" x14ac:dyDescent="0.2">
      <c r="A39" s="23"/>
      <c r="B39" s="20"/>
      <c r="D39" s="154"/>
    </row>
    <row r="40" spans="1:4" x14ac:dyDescent="0.2">
      <c r="D40" s="154"/>
    </row>
    <row r="41" spans="1:4" x14ac:dyDescent="0.2">
      <c r="D41" s="154"/>
    </row>
    <row r="42" spans="1:4" x14ac:dyDescent="0.2">
      <c r="D42" s="154"/>
    </row>
    <row r="43" spans="1:4" x14ac:dyDescent="0.2">
      <c r="D43" s="154"/>
    </row>
    <row r="44" spans="1:4" x14ac:dyDescent="0.2">
      <c r="D44" s="154"/>
    </row>
    <row r="45" spans="1:4" x14ac:dyDescent="0.2">
      <c r="D45" s="154"/>
    </row>
    <row r="46" spans="1:4" x14ac:dyDescent="0.2">
      <c r="D46" s="154"/>
    </row>
    <row r="47" spans="1:4" x14ac:dyDescent="0.2">
      <c r="D47" s="154"/>
    </row>
    <row r="48" spans="1:4" x14ac:dyDescent="0.2">
      <c r="D48" s="154"/>
    </row>
    <row r="49" spans="4:4" x14ac:dyDescent="0.2">
      <c r="D49" s="154"/>
    </row>
    <row r="50" spans="4:4" x14ac:dyDescent="0.2">
      <c r="D50" s="154"/>
    </row>
    <row r="51" spans="4:4" x14ac:dyDescent="0.2">
      <c r="D51" s="154"/>
    </row>
    <row r="52" spans="4:4" x14ac:dyDescent="0.2">
      <c r="D52" s="154"/>
    </row>
    <row r="53" spans="4:4" x14ac:dyDescent="0.2">
      <c r="D53" s="154"/>
    </row>
    <row r="54" spans="4:4" x14ac:dyDescent="0.2">
      <c r="D54" s="154"/>
    </row>
    <row r="55" spans="4:4" x14ac:dyDescent="0.2">
      <c r="D55" s="154"/>
    </row>
    <row r="56" spans="4:4" x14ac:dyDescent="0.2">
      <c r="D56" s="154"/>
    </row>
    <row r="57" spans="4:4" x14ac:dyDescent="0.2">
      <c r="D57" s="154"/>
    </row>
    <row r="58" spans="4:4" x14ac:dyDescent="0.2">
      <c r="D58" s="154"/>
    </row>
    <row r="59" spans="4:4" x14ac:dyDescent="0.2">
      <c r="D59" s="154"/>
    </row>
    <row r="60" spans="4:4" x14ac:dyDescent="0.2">
      <c r="D60" s="154"/>
    </row>
    <row r="61" spans="4:4" x14ac:dyDescent="0.2">
      <c r="D61" s="154"/>
    </row>
    <row r="62" spans="4:4" x14ac:dyDescent="0.2">
      <c r="D62" s="154"/>
    </row>
    <row r="63" spans="4:4" x14ac:dyDescent="0.2">
      <c r="D63" s="154"/>
    </row>
    <row r="64" spans="4:4" x14ac:dyDescent="0.2">
      <c r="D64" s="154"/>
    </row>
    <row r="65" spans="4:4" x14ac:dyDescent="0.2">
      <c r="D65" s="154"/>
    </row>
    <row r="66" spans="4:4" x14ac:dyDescent="0.2">
      <c r="D66" s="154"/>
    </row>
    <row r="67" spans="4:4" x14ac:dyDescent="0.2">
      <c r="D67" s="154"/>
    </row>
    <row r="68" spans="4:4" x14ac:dyDescent="0.2">
      <c r="D68" s="154"/>
    </row>
    <row r="69" spans="4:4" x14ac:dyDescent="0.2">
      <c r="D69" s="154"/>
    </row>
    <row r="70" spans="4:4" x14ac:dyDescent="0.2">
      <c r="D70" s="154"/>
    </row>
    <row r="71" spans="4:4" x14ac:dyDescent="0.2">
      <c r="D71" s="154"/>
    </row>
    <row r="72" spans="4:4" x14ac:dyDescent="0.2">
      <c r="D72" s="154"/>
    </row>
    <row r="73" spans="4:4" x14ac:dyDescent="0.2">
      <c r="D73" s="154"/>
    </row>
    <row r="74" spans="4:4" x14ac:dyDescent="0.2">
      <c r="D74" s="154"/>
    </row>
    <row r="75" spans="4:4" x14ac:dyDescent="0.2">
      <c r="D75" s="154"/>
    </row>
    <row r="76" spans="4:4" x14ac:dyDescent="0.2">
      <c r="D76" s="154"/>
    </row>
    <row r="77" spans="4:4" x14ac:dyDescent="0.2">
      <c r="D77" s="154"/>
    </row>
    <row r="78" spans="4:4" x14ac:dyDescent="0.2">
      <c r="D78" s="154"/>
    </row>
    <row r="79" spans="4:4" x14ac:dyDescent="0.2">
      <c r="D79" s="154"/>
    </row>
    <row r="80" spans="4:4" x14ac:dyDescent="0.2">
      <c r="D80" s="154"/>
    </row>
    <row r="81" spans="4:4" x14ac:dyDescent="0.2">
      <c r="D81" s="154"/>
    </row>
    <row r="82" spans="4:4" x14ac:dyDescent="0.2">
      <c r="D82" s="154"/>
    </row>
    <row r="83" spans="4:4" x14ac:dyDescent="0.2">
      <c r="D83" s="154"/>
    </row>
    <row r="84" spans="4:4" x14ac:dyDescent="0.2">
      <c r="D84" s="154"/>
    </row>
    <row r="85" spans="4:4" x14ac:dyDescent="0.2">
      <c r="D85" s="154"/>
    </row>
    <row r="86" spans="4:4" x14ac:dyDescent="0.2">
      <c r="D86" s="154"/>
    </row>
    <row r="87" spans="4:4" x14ac:dyDescent="0.2">
      <c r="D87" s="154"/>
    </row>
    <row r="88" spans="4:4" x14ac:dyDescent="0.2">
      <c r="D88" s="154"/>
    </row>
    <row r="89" spans="4:4" x14ac:dyDescent="0.2">
      <c r="D89" s="154"/>
    </row>
    <row r="90" spans="4:4" x14ac:dyDescent="0.2">
      <c r="D90" s="154"/>
    </row>
    <row r="91" spans="4:4" x14ac:dyDescent="0.2">
      <c r="D91" s="154"/>
    </row>
    <row r="92" spans="4:4" x14ac:dyDescent="0.2">
      <c r="D92" s="154"/>
    </row>
    <row r="93" spans="4:4" x14ac:dyDescent="0.2">
      <c r="D93" s="154"/>
    </row>
    <row r="94" spans="4:4" x14ac:dyDescent="0.2">
      <c r="D94" s="154"/>
    </row>
    <row r="95" spans="4:4" x14ac:dyDescent="0.2">
      <c r="D95" s="154"/>
    </row>
    <row r="96" spans="4:4" x14ac:dyDescent="0.2">
      <c r="D96" s="154"/>
    </row>
    <row r="97" spans="4:4" x14ac:dyDescent="0.2">
      <c r="D97" s="154"/>
    </row>
    <row r="98" spans="4:4" x14ac:dyDescent="0.2">
      <c r="D98" s="154"/>
    </row>
    <row r="99" spans="4:4" x14ac:dyDescent="0.2">
      <c r="D99" s="154"/>
    </row>
    <row r="100" spans="4:4" x14ac:dyDescent="0.2">
      <c r="D100" s="154"/>
    </row>
  </sheetData>
  <sheetProtection sheet="1" formatCells="0" formatRows="0" insertRows="0" deleteRows="0"/>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20403E3-1507-4B8E-A7C7-04B87DDA3E3F}">
          <x14:formula1>
            <xm:f>'zdroj dat (skrýt)'!$A$2:$A$4</xm:f>
          </x14:formula1>
          <xm:sqref>B10 B16 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FAEFE-DA9F-460B-AE2D-A387A4624139}">
  <dimension ref="A1:C55"/>
  <sheetViews>
    <sheetView showGridLines="0" zoomScale="85" zoomScaleNormal="85" workbookViewId="0"/>
  </sheetViews>
  <sheetFormatPr defaultColWidth="9.140625" defaultRowHeight="15" customHeight="1" x14ac:dyDescent="0.2"/>
  <cols>
    <col min="1" max="1" width="6.7109375" style="7" customWidth="1"/>
    <col min="2" max="2" width="150.7109375" style="7" customWidth="1"/>
    <col min="3" max="16384" width="9.140625" style="7"/>
  </cols>
  <sheetData>
    <row r="1" spans="1:3" ht="45" customHeight="1" x14ac:dyDescent="0.2">
      <c r="A1" s="1" t="s">
        <v>0</v>
      </c>
      <c r="C1" s="154"/>
    </row>
    <row r="2" spans="1:3" ht="30" customHeight="1" thickBot="1" x14ac:dyDescent="0.35">
      <c r="A2" s="3" t="s">
        <v>206</v>
      </c>
      <c r="C2" s="154"/>
    </row>
    <row r="3" spans="1:3" ht="25.5" x14ac:dyDescent="0.2">
      <c r="B3" s="201" t="s">
        <v>207</v>
      </c>
      <c r="C3" s="154"/>
    </row>
    <row r="4" spans="1:3" ht="38.25" x14ac:dyDescent="0.2">
      <c r="A4" s="196" t="s">
        <v>71</v>
      </c>
      <c r="B4" s="197" t="s">
        <v>212</v>
      </c>
      <c r="C4" s="154"/>
    </row>
    <row r="5" spans="1:3" x14ac:dyDescent="0.2">
      <c r="A5" s="196" t="s">
        <v>72</v>
      </c>
      <c r="B5" s="197" t="s">
        <v>196</v>
      </c>
      <c r="C5" s="154"/>
    </row>
    <row r="6" spans="1:3" x14ac:dyDescent="0.2">
      <c r="A6" s="196"/>
      <c r="B6" s="198" t="s">
        <v>197</v>
      </c>
      <c r="C6" s="154"/>
    </row>
    <row r="7" spans="1:3" x14ac:dyDescent="0.2">
      <c r="A7" s="196"/>
      <c r="B7" s="198" t="s">
        <v>198</v>
      </c>
      <c r="C7" s="154"/>
    </row>
    <row r="8" spans="1:3" x14ac:dyDescent="0.2">
      <c r="C8" s="154"/>
    </row>
    <row r="9" spans="1:3" ht="30" customHeight="1" thickBot="1" x14ac:dyDescent="0.35">
      <c r="A9" s="3" t="s">
        <v>208</v>
      </c>
      <c r="C9" s="154"/>
    </row>
    <row r="10" spans="1:3" ht="25.5" x14ac:dyDescent="0.2">
      <c r="B10" s="201" t="s">
        <v>207</v>
      </c>
      <c r="C10" s="154"/>
    </row>
    <row r="11" spans="1:3" ht="51" x14ac:dyDescent="0.2">
      <c r="A11" s="196" t="s">
        <v>71</v>
      </c>
      <c r="B11" s="197" t="s">
        <v>209</v>
      </c>
      <c r="C11" s="154"/>
    </row>
    <row r="12" spans="1:3" ht="25.5" x14ac:dyDescent="0.2">
      <c r="A12" s="196" t="s">
        <v>72</v>
      </c>
      <c r="B12" s="197" t="s">
        <v>199</v>
      </c>
      <c r="C12" s="154"/>
    </row>
    <row r="13" spans="1:3" x14ac:dyDescent="0.2">
      <c r="C13" s="154"/>
    </row>
    <row r="14" spans="1:3" s="23" customFormat="1" ht="30" customHeight="1" thickBot="1" x14ac:dyDescent="0.35">
      <c r="A14" s="199" t="s">
        <v>210</v>
      </c>
      <c r="B14" s="22"/>
      <c r="C14" s="154"/>
    </row>
    <row r="15" spans="1:3" x14ac:dyDescent="0.2">
      <c r="A15" s="23" t="s">
        <v>211</v>
      </c>
      <c r="C15" s="154"/>
    </row>
    <row r="16" spans="1:3" x14ac:dyDescent="0.2">
      <c r="C16" s="154"/>
    </row>
    <row r="17" spans="1:3" x14ac:dyDescent="0.2">
      <c r="C17" s="154"/>
    </row>
    <row r="18" spans="1:3" x14ac:dyDescent="0.2">
      <c r="A18" s="27"/>
      <c r="B18" s="27"/>
      <c r="C18" s="154"/>
    </row>
    <row r="19" spans="1:3" x14ac:dyDescent="0.2">
      <c r="C19" s="154"/>
    </row>
    <row r="20" spans="1:3" x14ac:dyDescent="0.2">
      <c r="C20" s="154"/>
    </row>
    <row r="21" spans="1:3" x14ac:dyDescent="0.2">
      <c r="C21" s="154"/>
    </row>
    <row r="22" spans="1:3" x14ac:dyDescent="0.2">
      <c r="C22" s="154"/>
    </row>
    <row r="23" spans="1:3" x14ac:dyDescent="0.2">
      <c r="C23" s="154"/>
    </row>
    <row r="24" spans="1:3" x14ac:dyDescent="0.2">
      <c r="C24" s="154"/>
    </row>
    <row r="25" spans="1:3" x14ac:dyDescent="0.2">
      <c r="C25" s="154"/>
    </row>
    <row r="26" spans="1:3" x14ac:dyDescent="0.2">
      <c r="C26" s="154"/>
    </row>
    <row r="27" spans="1:3" x14ac:dyDescent="0.2">
      <c r="C27" s="154"/>
    </row>
    <row r="28" spans="1:3" x14ac:dyDescent="0.2">
      <c r="C28" s="154"/>
    </row>
    <row r="29" spans="1:3" x14ac:dyDescent="0.2">
      <c r="C29" s="154"/>
    </row>
    <row r="30" spans="1:3" x14ac:dyDescent="0.2">
      <c r="C30" s="154"/>
    </row>
    <row r="31" spans="1:3" x14ac:dyDescent="0.2">
      <c r="C31" s="154"/>
    </row>
    <row r="32" spans="1:3" x14ac:dyDescent="0.2">
      <c r="C32" s="154"/>
    </row>
    <row r="33" spans="3:3" x14ac:dyDescent="0.2">
      <c r="C33" s="154"/>
    </row>
    <row r="34" spans="3:3" x14ac:dyDescent="0.2">
      <c r="C34" s="154"/>
    </row>
    <row r="35" spans="3:3" x14ac:dyDescent="0.2">
      <c r="C35" s="154"/>
    </row>
    <row r="36" spans="3:3" x14ac:dyDescent="0.2">
      <c r="C36" s="154"/>
    </row>
    <row r="37" spans="3:3" x14ac:dyDescent="0.2">
      <c r="C37" s="154"/>
    </row>
    <row r="38" spans="3:3" x14ac:dyDescent="0.2">
      <c r="C38" s="154"/>
    </row>
    <row r="39" spans="3:3" x14ac:dyDescent="0.2">
      <c r="C39" s="154"/>
    </row>
    <row r="40" spans="3:3" x14ac:dyDescent="0.2">
      <c r="C40" s="154"/>
    </row>
    <row r="41" spans="3:3" x14ac:dyDescent="0.2">
      <c r="C41" s="154"/>
    </row>
    <row r="42" spans="3:3" x14ac:dyDescent="0.2">
      <c r="C42" s="154"/>
    </row>
    <row r="43" spans="3:3" x14ac:dyDescent="0.2">
      <c r="C43" s="154"/>
    </row>
    <row r="44" spans="3:3" x14ac:dyDescent="0.2">
      <c r="C44" s="154"/>
    </row>
    <row r="45" spans="3:3" x14ac:dyDescent="0.2">
      <c r="C45" s="154"/>
    </row>
    <row r="46" spans="3:3" x14ac:dyDescent="0.2">
      <c r="C46" s="154"/>
    </row>
    <row r="47" spans="3:3" x14ac:dyDescent="0.2">
      <c r="C47" s="154"/>
    </row>
    <row r="48" spans="3:3" x14ac:dyDescent="0.2">
      <c r="C48" s="154"/>
    </row>
    <row r="49" spans="3:3" x14ac:dyDescent="0.2">
      <c r="C49" s="154"/>
    </row>
    <row r="50" spans="3:3" x14ac:dyDescent="0.2">
      <c r="C50" s="154"/>
    </row>
    <row r="51" spans="3:3" x14ac:dyDescent="0.2">
      <c r="C51" s="154"/>
    </row>
    <row r="52" spans="3:3" x14ac:dyDescent="0.2">
      <c r="C52" s="154"/>
    </row>
    <row r="53" spans="3:3" x14ac:dyDescent="0.2">
      <c r="C53" s="154"/>
    </row>
    <row r="54" spans="3:3" x14ac:dyDescent="0.2">
      <c r="C54" s="154"/>
    </row>
    <row r="55" spans="3:3" x14ac:dyDescent="0.2">
      <c r="C55" s="154"/>
    </row>
  </sheetData>
  <sheetProtection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F1565-14EB-479B-AF8C-28E8C9242CCD}">
  <dimension ref="A1:E44"/>
  <sheetViews>
    <sheetView showGridLines="0" zoomScaleNormal="100" workbookViewId="0"/>
  </sheetViews>
  <sheetFormatPr defaultColWidth="9.42578125" defaultRowHeight="15" customHeight="1" x14ac:dyDescent="0.2"/>
  <cols>
    <col min="1" max="1" width="45.5703125" style="7" customWidth="1"/>
    <col min="2" max="2" width="15.5703125" style="6" customWidth="1"/>
    <col min="3" max="3" width="15.5703125" style="7" customWidth="1"/>
    <col min="4" max="4" width="60.7109375" style="7" customWidth="1"/>
    <col min="5" max="16384" width="9.42578125" style="7"/>
  </cols>
  <sheetData>
    <row r="1" spans="1:5" s="1" customFormat="1" ht="45" customHeight="1" x14ac:dyDescent="0.2">
      <c r="A1" s="1" t="s">
        <v>0</v>
      </c>
      <c r="E1" s="157"/>
    </row>
    <row r="2" spans="1:5" x14ac:dyDescent="0.2">
      <c r="E2" s="154"/>
    </row>
    <row r="3" spans="1:5" ht="30" customHeight="1" thickBot="1" x14ac:dyDescent="0.35">
      <c r="A3" s="3" t="s">
        <v>160</v>
      </c>
      <c r="B3" s="30"/>
      <c r="C3" s="10"/>
      <c r="D3" s="10"/>
      <c r="E3" s="154"/>
    </row>
    <row r="4" spans="1:5" ht="15.75" thickBot="1" x14ac:dyDescent="0.25">
      <c r="A4" s="23"/>
      <c r="C4" s="6"/>
      <c r="D4" s="8"/>
      <c r="E4" s="154"/>
    </row>
    <row r="5" spans="1:5" ht="15.75" thickBot="1" x14ac:dyDescent="0.25">
      <c r="A5" s="123"/>
      <c r="B5" s="124"/>
      <c r="C5" s="108" t="str">
        <f>IF(B5="","",IF(B5&gt;#REF!,"Pozor! Nabídková cena je vyšší než nejvyšší možná nabídková cena.",IF(B5&lt;#REF!,"Pozor! Nabídková cena je nižší než nejnižší hodnotitelná nabídková cena.","")))</f>
        <v/>
      </c>
      <c r="E5" s="154"/>
    </row>
    <row r="6" spans="1:5" s="84" customFormat="1" x14ac:dyDescent="0.2">
      <c r="D6" s="64"/>
      <c r="E6" s="154"/>
    </row>
    <row r="7" spans="1:5" s="23" customFormat="1" ht="30" customHeight="1" thickBot="1" x14ac:dyDescent="0.35">
      <c r="A7" s="2" t="s">
        <v>80</v>
      </c>
      <c r="B7" s="2"/>
      <c r="C7" s="31"/>
      <c r="D7" s="107"/>
      <c r="E7" s="154"/>
    </row>
    <row r="8" spans="1:5" ht="15" customHeight="1" x14ac:dyDescent="0.2">
      <c r="A8" s="23" t="s">
        <v>225</v>
      </c>
      <c r="C8" s="6"/>
      <c r="D8" s="8"/>
    </row>
    <row r="9" spans="1:5" ht="15" customHeight="1" x14ac:dyDescent="0.2">
      <c r="A9" s="23" t="s">
        <v>81</v>
      </c>
      <c r="C9" s="6"/>
      <c r="D9" s="8"/>
    </row>
    <row r="10" spans="1:5" ht="15" customHeight="1" x14ac:dyDescent="0.2">
      <c r="A10" s="23" t="s">
        <v>226</v>
      </c>
      <c r="C10" s="6"/>
      <c r="D10" s="8"/>
    </row>
    <row r="11" spans="1:5" ht="15" customHeight="1" x14ac:dyDescent="0.2">
      <c r="A11" s="23" t="s">
        <v>227</v>
      </c>
      <c r="C11" s="6"/>
      <c r="D11" s="8"/>
    </row>
    <row r="12" spans="1:5" x14ac:dyDescent="0.2">
      <c r="E12" s="154"/>
    </row>
    <row r="13" spans="1:5" x14ac:dyDescent="0.2">
      <c r="E13" s="154"/>
    </row>
    <row r="14" spans="1:5" x14ac:dyDescent="0.2">
      <c r="A14" s="27"/>
      <c r="B14" s="28"/>
      <c r="C14" s="29"/>
      <c r="D14" s="29"/>
      <c r="E14" s="154"/>
    </row>
    <row r="15" spans="1:5" s="23" customFormat="1" ht="30" customHeight="1" thickBot="1" x14ac:dyDescent="0.35">
      <c r="A15" s="2" t="s">
        <v>19</v>
      </c>
      <c r="B15" s="31"/>
      <c r="C15" s="31"/>
      <c r="D15" s="31"/>
      <c r="E15" s="154"/>
    </row>
    <row r="16" spans="1:5" s="23" customFormat="1" x14ac:dyDescent="0.2">
      <c r="A16" s="23" t="s">
        <v>20</v>
      </c>
      <c r="B16" s="20"/>
      <c r="C16" s="20"/>
      <c r="E16" s="154"/>
    </row>
    <row r="17" spans="5:5" x14ac:dyDescent="0.2">
      <c r="E17" s="154"/>
    </row>
    <row r="18" spans="5:5" x14ac:dyDescent="0.2">
      <c r="E18" s="154"/>
    </row>
    <row r="19" spans="5:5" x14ac:dyDescent="0.2">
      <c r="E19" s="154"/>
    </row>
    <row r="20" spans="5:5" x14ac:dyDescent="0.2">
      <c r="E20" s="154"/>
    </row>
    <row r="21" spans="5:5" x14ac:dyDescent="0.2">
      <c r="E21" s="154"/>
    </row>
    <row r="22" spans="5:5" x14ac:dyDescent="0.2">
      <c r="E22" s="154"/>
    </row>
    <row r="23" spans="5:5" x14ac:dyDescent="0.2">
      <c r="E23" s="154"/>
    </row>
    <row r="24" spans="5:5" x14ac:dyDescent="0.2">
      <c r="E24" s="154"/>
    </row>
    <row r="25" spans="5:5" x14ac:dyDescent="0.2">
      <c r="E25" s="154"/>
    </row>
    <row r="26" spans="5:5" x14ac:dyDescent="0.2">
      <c r="E26" s="154"/>
    </row>
    <row r="27" spans="5:5" x14ac:dyDescent="0.2">
      <c r="E27" s="154"/>
    </row>
    <row r="28" spans="5:5" x14ac:dyDescent="0.2">
      <c r="E28" s="154"/>
    </row>
    <row r="29" spans="5:5" x14ac:dyDescent="0.2">
      <c r="E29" s="154"/>
    </row>
    <row r="30" spans="5:5" x14ac:dyDescent="0.2">
      <c r="E30" s="154"/>
    </row>
    <row r="31" spans="5:5" x14ac:dyDescent="0.2">
      <c r="E31" s="154"/>
    </row>
    <row r="32" spans="5:5" x14ac:dyDescent="0.2">
      <c r="E32" s="154"/>
    </row>
    <row r="33" spans="5:5" x14ac:dyDescent="0.2">
      <c r="E33" s="154"/>
    </row>
    <row r="34" spans="5:5" x14ac:dyDescent="0.2">
      <c r="E34" s="154"/>
    </row>
    <row r="35" spans="5:5" x14ac:dyDescent="0.2">
      <c r="E35" s="154"/>
    </row>
    <row r="36" spans="5:5" x14ac:dyDescent="0.2">
      <c r="E36" s="154"/>
    </row>
    <row r="37" spans="5:5" x14ac:dyDescent="0.2">
      <c r="E37" s="154"/>
    </row>
    <row r="38" spans="5:5" x14ac:dyDescent="0.2">
      <c r="E38" s="154"/>
    </row>
    <row r="39" spans="5:5" x14ac:dyDescent="0.2">
      <c r="E39" s="154"/>
    </row>
    <row r="40" spans="5:5" x14ac:dyDescent="0.2">
      <c r="E40" s="154"/>
    </row>
    <row r="41" spans="5:5" x14ac:dyDescent="0.2">
      <c r="E41" s="154"/>
    </row>
    <row r="42" spans="5:5" x14ac:dyDescent="0.2">
      <c r="E42" s="154"/>
    </row>
    <row r="43" spans="5:5" x14ac:dyDescent="0.2">
      <c r="E43" s="154"/>
    </row>
    <row r="44" spans="5:5" x14ac:dyDescent="0.2">
      <c r="E44" s="154"/>
    </row>
  </sheetData>
  <sheetProtection sheet="1" objects="1" scenarios="1"/>
  <pageMargins left="0.7" right="0.7" top="0.78740157499999996" bottom="0.78740157499999996"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852D-E4DB-4731-98C8-13CE16833908}">
  <dimension ref="A1:C53"/>
  <sheetViews>
    <sheetView showGridLines="0" zoomScaleNormal="100" workbookViewId="0"/>
  </sheetViews>
  <sheetFormatPr defaultColWidth="9.42578125" defaultRowHeight="15" customHeight="1" x14ac:dyDescent="0.2"/>
  <cols>
    <col min="1" max="1" width="30.5703125" style="7" customWidth="1"/>
    <col min="2" max="2" width="90.5703125" style="7" customWidth="1"/>
    <col min="3" max="16384" width="9.42578125" style="7"/>
  </cols>
  <sheetData>
    <row r="1" spans="1:3" ht="45" customHeight="1" x14ac:dyDescent="0.2">
      <c r="A1" s="1" t="s">
        <v>0</v>
      </c>
      <c r="C1" s="154"/>
    </row>
    <row r="2" spans="1:3" x14ac:dyDescent="0.2">
      <c r="C2" s="154"/>
    </row>
    <row r="3" spans="1:3" ht="30" customHeight="1" thickBot="1" x14ac:dyDescent="0.35">
      <c r="A3" s="3" t="s">
        <v>22</v>
      </c>
      <c r="B3" s="10"/>
      <c r="C3" s="154"/>
    </row>
    <row r="4" spans="1:3" x14ac:dyDescent="0.2">
      <c r="A4" s="79" t="s">
        <v>23</v>
      </c>
      <c r="C4" s="154"/>
    </row>
    <row r="5" spans="1:3" x14ac:dyDescent="0.2">
      <c r="C5" s="154"/>
    </row>
    <row r="6" spans="1:3" ht="30" customHeight="1" thickBot="1" x14ac:dyDescent="0.35">
      <c r="A6" s="3" t="s">
        <v>24</v>
      </c>
      <c r="B6" s="10"/>
      <c r="C6" s="154"/>
    </row>
    <row r="7" spans="1:3" x14ac:dyDescent="0.2">
      <c r="A7" s="69" t="s">
        <v>163</v>
      </c>
      <c r="C7" s="154"/>
    </row>
    <row r="8" spans="1:3" x14ac:dyDescent="0.2">
      <c r="A8" s="181" t="str">
        <f>"- způsobilý v rozsahu § 77 odst. 1 ZZVZ a je schopen předložit doklad podle citovaného ustanovení"</f>
        <v>- způsobilý v rozsahu § 77 odst. 1 ZZVZ a je schopen předložit doklad podle citovaného ustanovení</v>
      </c>
      <c r="C8" s="154"/>
    </row>
    <row r="9" spans="1:3" s="84" customFormat="1" x14ac:dyDescent="0.2">
      <c r="A9" s="12" t="str">
        <f>"- oprávněn podnikat v rozsahu živnostenského oprávnění projektová činnost ve výstavbě a je schopen předložit příslušný doklad"</f>
        <v>- oprávněn podnikat v rozsahu živnostenského oprávnění projektová činnost ve výstavbě a je schopen předložit příslušný doklad</v>
      </c>
      <c r="C9" s="154"/>
    </row>
    <row r="10" spans="1:3" s="84" customFormat="1" x14ac:dyDescent="0.2">
      <c r="A10" s="12" t="str">
        <f>"- oprávněn podnikat v rozsahu živnostenského oprávnění provádění staveb, jejich změn a odstraňování a je schopen předložit příslušný doklad"</f>
        <v>- oprávněn podnikat v rozsahu živnostenského oprávnění provádění staveb, jejich změn a odstraňování a je schopen předložit příslušný doklad</v>
      </c>
      <c r="C10" s="154"/>
    </row>
    <row r="11" spans="1:3" x14ac:dyDescent="0.2">
      <c r="A11" s="181"/>
      <c r="C11" s="154"/>
    </row>
    <row r="12" spans="1:3" x14ac:dyDescent="0.2">
      <c r="C12" s="154"/>
    </row>
    <row r="13" spans="1:3" ht="15.6" customHeight="1" x14ac:dyDescent="0.2">
      <c r="A13" s="27"/>
      <c r="B13" s="28"/>
      <c r="C13" s="154"/>
    </row>
    <row r="14" spans="1:3" s="23" customFormat="1" ht="30" customHeight="1" thickBot="1" x14ac:dyDescent="0.35">
      <c r="A14" s="2" t="s">
        <v>25</v>
      </c>
      <c r="B14" s="22"/>
      <c r="C14" s="154"/>
    </row>
    <row r="15" spans="1:3" x14ac:dyDescent="0.2">
      <c r="A15" s="23" t="s">
        <v>165</v>
      </c>
      <c r="C15" s="154"/>
    </row>
    <row r="16" spans="1:3" x14ac:dyDescent="0.2">
      <c r="A16" s="23" t="s">
        <v>166</v>
      </c>
      <c r="C16" s="154"/>
    </row>
    <row r="17" spans="3:3" ht="15.6" customHeight="1" x14ac:dyDescent="0.2">
      <c r="C17" s="154"/>
    </row>
    <row r="18" spans="3:3" x14ac:dyDescent="0.2">
      <c r="C18" s="154"/>
    </row>
    <row r="19" spans="3:3" x14ac:dyDescent="0.2">
      <c r="C19" s="154"/>
    </row>
    <row r="20" spans="3:3" x14ac:dyDescent="0.2">
      <c r="C20" s="154"/>
    </row>
    <row r="21" spans="3:3" ht="15.6" customHeight="1" x14ac:dyDescent="0.2">
      <c r="C21" s="154"/>
    </row>
    <row r="22" spans="3:3" ht="15.6" customHeight="1" x14ac:dyDescent="0.2">
      <c r="C22" s="154"/>
    </row>
    <row r="23" spans="3:3" x14ac:dyDescent="0.2">
      <c r="C23" s="154"/>
    </row>
    <row r="24" spans="3:3" x14ac:dyDescent="0.2">
      <c r="C24" s="154"/>
    </row>
    <row r="25" spans="3:3" x14ac:dyDescent="0.2">
      <c r="C25" s="154"/>
    </row>
    <row r="26" spans="3:3" x14ac:dyDescent="0.2">
      <c r="C26" s="154"/>
    </row>
    <row r="27" spans="3:3" x14ac:dyDescent="0.2">
      <c r="C27" s="154"/>
    </row>
    <row r="28" spans="3:3" x14ac:dyDescent="0.2">
      <c r="C28" s="154"/>
    </row>
    <row r="29" spans="3:3" x14ac:dyDescent="0.2">
      <c r="C29" s="154"/>
    </row>
    <row r="30" spans="3:3" x14ac:dyDescent="0.2">
      <c r="C30" s="154"/>
    </row>
    <row r="31" spans="3:3" x14ac:dyDescent="0.2">
      <c r="C31" s="154"/>
    </row>
    <row r="32" spans="3:3" x14ac:dyDescent="0.2">
      <c r="C32" s="154"/>
    </row>
    <row r="33" spans="3:3" x14ac:dyDescent="0.2">
      <c r="C33" s="154"/>
    </row>
    <row r="34" spans="3:3" x14ac:dyDescent="0.2">
      <c r="C34" s="154"/>
    </row>
    <row r="35" spans="3:3" x14ac:dyDescent="0.2">
      <c r="C35" s="154"/>
    </row>
    <row r="36" spans="3:3" x14ac:dyDescent="0.2">
      <c r="C36" s="154"/>
    </row>
    <row r="37" spans="3:3" x14ac:dyDescent="0.2">
      <c r="C37" s="154"/>
    </row>
    <row r="38" spans="3:3" x14ac:dyDescent="0.2">
      <c r="C38" s="154"/>
    </row>
    <row r="39" spans="3:3" x14ac:dyDescent="0.2">
      <c r="C39" s="154"/>
    </row>
    <row r="40" spans="3:3" x14ac:dyDescent="0.2">
      <c r="C40" s="154"/>
    </row>
    <row r="41" spans="3:3" x14ac:dyDescent="0.2">
      <c r="C41" s="154"/>
    </row>
    <row r="42" spans="3:3" x14ac:dyDescent="0.2">
      <c r="C42" s="154"/>
    </row>
    <row r="43" spans="3:3" x14ac:dyDescent="0.2">
      <c r="C43" s="154"/>
    </row>
    <row r="44" spans="3:3" x14ac:dyDescent="0.2">
      <c r="C44" s="154"/>
    </row>
    <row r="45" spans="3:3" x14ac:dyDescent="0.2">
      <c r="C45" s="154"/>
    </row>
    <row r="46" spans="3:3" x14ac:dyDescent="0.2">
      <c r="C46" s="154"/>
    </row>
    <row r="47" spans="3:3" x14ac:dyDescent="0.2">
      <c r="C47" s="154"/>
    </row>
    <row r="48" spans="3:3" x14ac:dyDescent="0.2">
      <c r="C48" s="154"/>
    </row>
    <row r="49" spans="3:3" x14ac:dyDescent="0.2">
      <c r="C49" s="154"/>
    </row>
    <row r="50" spans="3:3" x14ac:dyDescent="0.2">
      <c r="C50" s="154"/>
    </row>
    <row r="51" spans="3:3" x14ac:dyDescent="0.2">
      <c r="C51" s="154"/>
    </row>
    <row r="52" spans="3:3" x14ac:dyDescent="0.2">
      <c r="C52" s="154"/>
    </row>
    <row r="53" spans="3:3" x14ac:dyDescent="0.2">
      <c r="C53" s="154"/>
    </row>
  </sheetData>
  <sheetProtection sheet="1" objects="1" scenarios="1"/>
  <pageMargins left="0.7" right="0.7" top="0.78740157499999996" bottom="0.78740157499999996"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DE0B6-D04B-4218-9CAF-67F1E5D4E24F}">
  <dimension ref="A1:N94"/>
  <sheetViews>
    <sheetView showGridLines="0" zoomScale="80" zoomScaleNormal="80" workbookViewId="0"/>
  </sheetViews>
  <sheetFormatPr defaultColWidth="9.42578125" defaultRowHeight="15" customHeight="1" x14ac:dyDescent="0.2"/>
  <cols>
    <col min="1" max="1" width="6.5703125" style="8" customWidth="1"/>
    <col min="2" max="2" width="75.5703125" style="7" customWidth="1"/>
    <col min="3" max="3" width="45.5703125" style="7" customWidth="1"/>
    <col min="4" max="5" width="30.5703125" style="7" customWidth="1"/>
    <col min="6" max="6" width="15.5703125" style="7" customWidth="1"/>
    <col min="7" max="10" width="30.5703125" style="7" customWidth="1"/>
    <col min="11" max="16384" width="9.42578125" style="7"/>
  </cols>
  <sheetData>
    <row r="1" spans="1:14" ht="45" customHeight="1" x14ac:dyDescent="0.2">
      <c r="A1" s="1" t="s">
        <v>0</v>
      </c>
      <c r="K1" s="158"/>
    </row>
    <row r="2" spans="1:14" x14ac:dyDescent="0.2">
      <c r="K2" s="158"/>
    </row>
    <row r="3" spans="1:14" ht="30" customHeight="1" thickBot="1" x14ac:dyDescent="0.35">
      <c r="A3" s="129"/>
      <c r="B3" s="3" t="s">
        <v>26</v>
      </c>
      <c r="C3" s="10"/>
      <c r="D3" s="10"/>
      <c r="E3" s="10"/>
      <c r="F3" s="10"/>
      <c r="G3" s="10"/>
      <c r="H3" s="10"/>
      <c r="I3" s="10"/>
      <c r="J3" s="10"/>
      <c r="K3" s="158"/>
    </row>
    <row r="4" spans="1:14" x14ac:dyDescent="0.2">
      <c r="K4" s="158"/>
    </row>
    <row r="5" spans="1:14" ht="20.100000000000001" customHeight="1" thickBot="1" x14ac:dyDescent="0.3">
      <c r="A5" s="129"/>
      <c r="B5" s="130" t="s">
        <v>27</v>
      </c>
      <c r="C5" s="10"/>
      <c r="D5" s="10"/>
      <c r="E5" s="10"/>
      <c r="F5" s="10"/>
      <c r="G5" s="10"/>
      <c r="H5" s="10"/>
      <c r="I5" s="10"/>
      <c r="J5" s="10"/>
      <c r="K5" s="158"/>
    </row>
    <row r="6" spans="1:14" ht="15.75" x14ac:dyDescent="0.2">
      <c r="A6" s="59"/>
      <c r="B6" s="60" t="s">
        <v>90</v>
      </c>
      <c r="C6" s="59"/>
      <c r="D6" s="59"/>
      <c r="E6" s="59"/>
      <c r="F6" s="59"/>
      <c r="G6" s="59"/>
      <c r="H6" s="59"/>
      <c r="I6" s="59"/>
      <c r="J6" s="59"/>
      <c r="K6" s="159"/>
      <c r="L6" s="59"/>
      <c r="M6" s="58"/>
    </row>
    <row r="7" spans="1:14" ht="15.75" x14ac:dyDescent="0.2">
      <c r="A7" s="59"/>
      <c r="B7" s="60"/>
      <c r="C7" s="59"/>
      <c r="D7" s="59"/>
      <c r="E7" s="59"/>
      <c r="F7" s="59"/>
      <c r="G7" s="59"/>
      <c r="H7" s="59"/>
      <c r="I7" s="59"/>
      <c r="J7" s="59"/>
      <c r="K7" s="159"/>
      <c r="L7" s="59"/>
      <c r="M7" s="58"/>
    </row>
    <row r="8" spans="1:14" x14ac:dyDescent="0.2">
      <c r="A8" s="73" t="s">
        <v>18</v>
      </c>
      <c r="B8" s="77" t="s">
        <v>28</v>
      </c>
      <c r="C8" s="13"/>
      <c r="D8" s="13"/>
      <c r="E8" s="13"/>
      <c r="F8" s="8"/>
      <c r="G8" s="8"/>
      <c r="H8" s="8"/>
      <c r="I8" s="8"/>
      <c r="J8" s="8"/>
      <c r="K8" s="160"/>
    </row>
    <row r="9" spans="1:14" x14ac:dyDescent="0.2">
      <c r="A9" s="5" t="s">
        <v>21</v>
      </c>
      <c r="B9" s="131" t="s">
        <v>29</v>
      </c>
      <c r="C9" s="14"/>
      <c r="D9" s="14"/>
      <c r="E9" s="14"/>
      <c r="F9" s="14"/>
      <c r="G9" s="14"/>
      <c r="H9" s="14"/>
      <c r="I9" s="15"/>
      <c r="J9" s="6"/>
      <c r="K9" s="161"/>
      <c r="L9" s="6"/>
      <c r="M9" s="6"/>
      <c r="N9" s="6"/>
    </row>
    <row r="10" spans="1:14" ht="51" x14ac:dyDescent="0.2">
      <c r="A10" s="4" t="s">
        <v>30</v>
      </c>
      <c r="B10" s="185" t="s">
        <v>175</v>
      </c>
      <c r="C10" s="15"/>
      <c r="D10" s="14"/>
      <c r="E10" s="14"/>
      <c r="F10" s="6"/>
      <c r="G10" s="6"/>
      <c r="H10" s="6"/>
      <c r="I10" s="6"/>
      <c r="J10" s="6"/>
      <c r="K10" s="158"/>
    </row>
    <row r="11" spans="1:14" x14ac:dyDescent="0.2">
      <c r="K11" s="158"/>
    </row>
    <row r="12" spans="1:14" ht="20.100000000000001" customHeight="1" thickBot="1" x14ac:dyDescent="0.25">
      <c r="A12" s="129"/>
      <c r="B12" s="11" t="s">
        <v>31</v>
      </c>
      <c r="C12" s="10"/>
      <c r="D12" s="10"/>
      <c r="E12" s="10"/>
      <c r="F12" s="10"/>
      <c r="G12" s="10"/>
      <c r="H12" s="10"/>
      <c r="I12" s="10"/>
      <c r="J12" s="10"/>
      <c r="K12" s="158"/>
    </row>
    <row r="13" spans="1:14" ht="15.75" x14ac:dyDescent="0.2">
      <c r="A13" s="59"/>
      <c r="B13" s="60" t="s">
        <v>243</v>
      </c>
      <c r="C13" s="59"/>
      <c r="D13" s="59"/>
      <c r="E13" s="59"/>
      <c r="F13" s="59"/>
      <c r="G13" s="59"/>
      <c r="H13" s="59"/>
      <c r="I13" s="59"/>
      <c r="J13" s="59"/>
      <c r="K13" s="159"/>
      <c r="L13" s="58"/>
    </row>
    <row r="14" spans="1:14" x14ac:dyDescent="0.2">
      <c r="B14" s="23" t="s">
        <v>245</v>
      </c>
      <c r="K14" s="158"/>
    </row>
    <row r="15" spans="1:14" x14ac:dyDescent="0.2">
      <c r="B15" s="23" t="s">
        <v>244</v>
      </c>
      <c r="K15" s="158"/>
    </row>
    <row r="16" spans="1:14" x14ac:dyDescent="0.2">
      <c r="B16" s="23" t="s">
        <v>78</v>
      </c>
      <c r="K16" s="158"/>
      <c r="L16" s="58"/>
    </row>
    <row r="17" spans="1:13" x14ac:dyDescent="0.2">
      <c r="B17" s="23" t="s">
        <v>143</v>
      </c>
      <c r="L17" s="158"/>
      <c r="M17" s="58"/>
    </row>
    <row r="18" spans="1:13" x14ac:dyDescent="0.2">
      <c r="B18" s="23"/>
      <c r="K18" s="158"/>
      <c r="M18" s="58"/>
    </row>
    <row r="19" spans="1:13" s="6" customFormat="1" ht="25.5" x14ac:dyDescent="0.2">
      <c r="A19" s="73" t="s">
        <v>18</v>
      </c>
      <c r="B19" s="78" t="s">
        <v>28</v>
      </c>
      <c r="C19" s="78" t="s">
        <v>33</v>
      </c>
      <c r="D19" s="78" t="s">
        <v>156</v>
      </c>
      <c r="E19" s="78" t="s">
        <v>157</v>
      </c>
      <c r="F19" s="78" t="s">
        <v>120</v>
      </c>
      <c r="G19" s="80" t="s">
        <v>142</v>
      </c>
      <c r="H19" s="80" t="s">
        <v>34</v>
      </c>
      <c r="I19" s="80" t="s">
        <v>17</v>
      </c>
      <c r="J19" s="77" t="s">
        <v>108</v>
      </c>
      <c r="K19" s="162"/>
    </row>
    <row r="20" spans="1:13" x14ac:dyDescent="0.2">
      <c r="A20" s="132" t="s">
        <v>36</v>
      </c>
      <c r="B20" s="133" t="s">
        <v>37</v>
      </c>
      <c r="C20" s="16"/>
      <c r="D20" s="16"/>
      <c r="E20" s="16"/>
      <c r="F20" s="134"/>
      <c r="H20" s="134"/>
      <c r="I20" s="134"/>
      <c r="J20" s="135"/>
      <c r="K20" s="160"/>
    </row>
    <row r="21" spans="1:13" ht="63.75" x14ac:dyDescent="0.2">
      <c r="A21" s="176" t="s">
        <v>117</v>
      </c>
      <c r="B21" s="186" t="s">
        <v>186</v>
      </c>
      <c r="C21" s="168"/>
      <c r="D21" s="182" t="s">
        <v>119</v>
      </c>
      <c r="E21" s="81"/>
      <c r="F21" s="54"/>
      <c r="G21" s="175"/>
      <c r="H21" s="81"/>
      <c r="I21" s="81"/>
      <c r="J21" s="169"/>
      <c r="K21" s="158"/>
    </row>
    <row r="22" spans="1:13" ht="63.75" x14ac:dyDescent="0.2">
      <c r="A22" s="176" t="s">
        <v>118</v>
      </c>
      <c r="B22" s="186" t="str">
        <f>B21</f>
        <v xml:space="preserve">
Realizaci Relevantní budovy, přičemž:
▪ konečná cena Realizace byla alespoň 100 mil. Kč bez DPH
</v>
      </c>
      <c r="C22" s="168"/>
      <c r="D22" s="182" t="str">
        <f>D21</f>
        <v>konečná cena Realizace (Kč bez DPH)</v>
      </c>
      <c r="E22" s="81"/>
      <c r="F22" s="54"/>
      <c r="G22" s="175"/>
      <c r="H22" s="81"/>
      <c r="I22" s="81"/>
      <c r="J22" s="169"/>
      <c r="K22" s="158"/>
    </row>
    <row r="23" spans="1:13" ht="114.75" x14ac:dyDescent="0.2">
      <c r="A23" s="176" t="s">
        <v>39</v>
      </c>
      <c r="B23" s="186" t="s">
        <v>246</v>
      </c>
      <c r="C23" s="168"/>
      <c r="D23" s="182" t="s">
        <v>267</v>
      </c>
      <c r="E23" s="81"/>
      <c r="F23" s="54"/>
      <c r="G23" s="175"/>
      <c r="H23" s="81"/>
      <c r="I23" s="81"/>
      <c r="J23" s="169"/>
      <c r="K23" s="158"/>
    </row>
    <row r="24" spans="1:13" ht="76.5" x14ac:dyDescent="0.2">
      <c r="A24" s="176" t="s">
        <v>203</v>
      </c>
      <c r="B24" s="202" t="s">
        <v>247</v>
      </c>
      <c r="C24" s="168"/>
      <c r="D24" s="136" t="s">
        <v>187</v>
      </c>
      <c r="E24" s="81"/>
      <c r="F24" s="54"/>
      <c r="G24" s="175"/>
      <c r="H24" s="81"/>
      <c r="I24" s="81"/>
      <c r="J24" s="169"/>
      <c r="K24" s="158"/>
    </row>
    <row r="25" spans="1:13" x14ac:dyDescent="0.2">
      <c r="A25" s="17"/>
      <c r="B25" s="19"/>
      <c r="C25" s="19"/>
      <c r="D25" s="19"/>
      <c r="E25" s="19"/>
      <c r="F25" s="19"/>
      <c r="G25" s="19"/>
      <c r="H25" s="19"/>
      <c r="I25" s="19"/>
      <c r="J25" s="19"/>
      <c r="K25" s="158"/>
    </row>
    <row r="26" spans="1:13" x14ac:dyDescent="0.2">
      <c r="B26" s="23"/>
      <c r="D26" s="6"/>
      <c r="E26" s="6"/>
      <c r="K26" s="158"/>
    </row>
    <row r="27" spans="1:13" s="23" customFormat="1" ht="30" customHeight="1" thickBot="1" x14ac:dyDescent="0.35">
      <c r="A27" s="137"/>
      <c r="B27" s="2" t="s">
        <v>122</v>
      </c>
      <c r="C27" s="22"/>
      <c r="D27" s="22"/>
      <c r="E27" s="22"/>
      <c r="F27" s="22"/>
      <c r="G27" s="22"/>
      <c r="H27" s="22"/>
      <c r="I27" s="22"/>
      <c r="J27" s="22"/>
      <c r="K27" s="158"/>
    </row>
    <row r="28" spans="1:13" x14ac:dyDescent="0.2">
      <c r="B28" s="23" t="s">
        <v>167</v>
      </c>
      <c r="K28" s="158"/>
      <c r="M28" s="58"/>
    </row>
    <row r="29" spans="1:13" x14ac:dyDescent="0.2">
      <c r="B29" s="23" t="s">
        <v>168</v>
      </c>
      <c r="K29" s="158"/>
    </row>
    <row r="30" spans="1:13" x14ac:dyDescent="0.2">
      <c r="B30" s="23" t="s">
        <v>40</v>
      </c>
      <c r="K30" s="158"/>
    </row>
    <row r="31" spans="1:13" x14ac:dyDescent="0.2">
      <c r="B31" s="23" t="s">
        <v>145</v>
      </c>
      <c r="K31" s="158"/>
    </row>
    <row r="32" spans="1:13" x14ac:dyDescent="0.2">
      <c r="K32" s="158"/>
    </row>
    <row r="33" spans="11:11" x14ac:dyDescent="0.2">
      <c r="K33" s="158"/>
    </row>
    <row r="34" spans="11:11" x14ac:dyDescent="0.2">
      <c r="K34" s="158"/>
    </row>
    <row r="35" spans="11:11" x14ac:dyDescent="0.2">
      <c r="K35" s="158"/>
    </row>
    <row r="36" spans="11:11" x14ac:dyDescent="0.2">
      <c r="K36" s="158"/>
    </row>
    <row r="37" spans="11:11" x14ac:dyDescent="0.2">
      <c r="K37" s="158"/>
    </row>
    <row r="38" spans="11:11" x14ac:dyDescent="0.2">
      <c r="K38" s="158"/>
    </row>
    <row r="39" spans="11:11" x14ac:dyDescent="0.2">
      <c r="K39" s="158"/>
    </row>
    <row r="40" spans="11:11" x14ac:dyDescent="0.2">
      <c r="K40" s="158"/>
    </row>
    <row r="41" spans="11:11" x14ac:dyDescent="0.2">
      <c r="K41" s="158"/>
    </row>
    <row r="42" spans="11:11" x14ac:dyDescent="0.2">
      <c r="K42" s="158"/>
    </row>
    <row r="43" spans="11:11" x14ac:dyDescent="0.2">
      <c r="K43" s="158"/>
    </row>
    <row r="44" spans="11:11" x14ac:dyDescent="0.2">
      <c r="K44" s="158"/>
    </row>
    <row r="45" spans="11:11" x14ac:dyDescent="0.2">
      <c r="K45" s="158"/>
    </row>
    <row r="46" spans="11:11" x14ac:dyDescent="0.2">
      <c r="K46" s="158"/>
    </row>
    <row r="47" spans="11:11" x14ac:dyDescent="0.2">
      <c r="K47" s="158"/>
    </row>
    <row r="48" spans="11:11" x14ac:dyDescent="0.2">
      <c r="K48" s="158"/>
    </row>
    <row r="49" spans="11:11" x14ac:dyDescent="0.2">
      <c r="K49" s="158"/>
    </row>
    <row r="50" spans="11:11" x14ac:dyDescent="0.2">
      <c r="K50" s="158"/>
    </row>
    <row r="51" spans="11:11" x14ac:dyDescent="0.2">
      <c r="K51" s="158"/>
    </row>
    <row r="52" spans="11:11" x14ac:dyDescent="0.2">
      <c r="K52" s="158"/>
    </row>
    <row r="53" spans="11:11" x14ac:dyDescent="0.2">
      <c r="K53" s="158"/>
    </row>
    <row r="54" spans="11:11" x14ac:dyDescent="0.2">
      <c r="K54" s="158"/>
    </row>
    <row r="55" spans="11:11" x14ac:dyDescent="0.2">
      <c r="K55" s="158"/>
    </row>
    <row r="56" spans="11:11" x14ac:dyDescent="0.2">
      <c r="K56" s="158"/>
    </row>
    <row r="57" spans="11:11" x14ac:dyDescent="0.2">
      <c r="K57" s="158"/>
    </row>
    <row r="58" spans="11:11" x14ac:dyDescent="0.2">
      <c r="K58" s="158"/>
    </row>
    <row r="59" spans="11:11" x14ac:dyDescent="0.2">
      <c r="K59" s="158"/>
    </row>
    <row r="60" spans="11:11" x14ac:dyDescent="0.2">
      <c r="K60" s="158"/>
    </row>
    <row r="61" spans="11:11" x14ac:dyDescent="0.2">
      <c r="K61" s="158"/>
    </row>
    <row r="62" spans="11:11" x14ac:dyDescent="0.2">
      <c r="K62" s="158"/>
    </row>
    <row r="63" spans="11:11" x14ac:dyDescent="0.2">
      <c r="K63" s="158"/>
    </row>
    <row r="64" spans="11:11" x14ac:dyDescent="0.2">
      <c r="K64" s="158"/>
    </row>
    <row r="65" spans="11:11" x14ac:dyDescent="0.2">
      <c r="K65" s="158"/>
    </row>
    <row r="66" spans="11:11" x14ac:dyDescent="0.2">
      <c r="K66" s="158"/>
    </row>
    <row r="67" spans="11:11" x14ac:dyDescent="0.2">
      <c r="K67" s="158"/>
    </row>
    <row r="68" spans="11:11" x14ac:dyDescent="0.2">
      <c r="K68" s="158"/>
    </row>
    <row r="69" spans="11:11" x14ac:dyDescent="0.2">
      <c r="K69" s="158"/>
    </row>
    <row r="70" spans="11:11" x14ac:dyDescent="0.2">
      <c r="K70" s="158"/>
    </row>
    <row r="71" spans="11:11" x14ac:dyDescent="0.2">
      <c r="K71" s="158"/>
    </row>
    <row r="72" spans="11:11" x14ac:dyDescent="0.2">
      <c r="K72" s="158"/>
    </row>
    <row r="73" spans="11:11" x14ac:dyDescent="0.2">
      <c r="K73" s="158"/>
    </row>
    <row r="74" spans="11:11" x14ac:dyDescent="0.2">
      <c r="K74" s="158"/>
    </row>
    <row r="75" spans="11:11" x14ac:dyDescent="0.2">
      <c r="K75" s="158"/>
    </row>
    <row r="76" spans="11:11" x14ac:dyDescent="0.2">
      <c r="K76" s="158"/>
    </row>
    <row r="77" spans="11:11" x14ac:dyDescent="0.2">
      <c r="K77" s="158"/>
    </row>
    <row r="78" spans="11:11" x14ac:dyDescent="0.2">
      <c r="K78" s="158"/>
    </row>
    <row r="79" spans="11:11" x14ac:dyDescent="0.2">
      <c r="K79" s="158"/>
    </row>
    <row r="80" spans="11:11" x14ac:dyDescent="0.2">
      <c r="K80" s="158"/>
    </row>
    <row r="81" spans="11:11" x14ac:dyDescent="0.2">
      <c r="K81" s="158"/>
    </row>
    <row r="82" spans="11:11" x14ac:dyDescent="0.2">
      <c r="K82" s="158"/>
    </row>
    <row r="83" spans="11:11" x14ac:dyDescent="0.2">
      <c r="K83" s="158"/>
    </row>
    <row r="84" spans="11:11" x14ac:dyDescent="0.2">
      <c r="K84" s="158"/>
    </row>
    <row r="85" spans="11:11" x14ac:dyDescent="0.2">
      <c r="K85" s="158"/>
    </row>
    <row r="86" spans="11:11" x14ac:dyDescent="0.2">
      <c r="K86" s="158"/>
    </row>
    <row r="87" spans="11:11" x14ac:dyDescent="0.2">
      <c r="K87" s="158"/>
    </row>
    <row r="88" spans="11:11" x14ac:dyDescent="0.2">
      <c r="K88" s="158"/>
    </row>
    <row r="89" spans="11:11" x14ac:dyDescent="0.2">
      <c r="K89" s="158"/>
    </row>
    <row r="90" spans="11:11" x14ac:dyDescent="0.2">
      <c r="K90" s="158"/>
    </row>
    <row r="91" spans="11:11" x14ac:dyDescent="0.2">
      <c r="K91" s="158"/>
    </row>
    <row r="92" spans="11:11" x14ac:dyDescent="0.2">
      <c r="K92" s="158"/>
    </row>
    <row r="93" spans="11:11" x14ac:dyDescent="0.2">
      <c r="K93" s="158"/>
    </row>
    <row r="94" spans="11:11" x14ac:dyDescent="0.2">
      <c r="K94" s="158"/>
    </row>
  </sheetData>
  <sheetProtection sheet="1" objects="1" scenarios="1"/>
  <pageMargins left="0.7" right="0.7" top="0.78740157499999996" bottom="0.78740157499999996" header="0.3" footer="0.3"/>
  <pageSetup paperSize="9" orientation="portrait" horizontalDpi="4294967293" verticalDpi="4294967293" r:id="rId1"/>
  <ignoredErrors>
    <ignoredError sqref="A9 A2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8EB76-B75E-484B-AAC2-407D220DCDA3}">
  <dimension ref="A1:O51"/>
  <sheetViews>
    <sheetView showGridLines="0" zoomScale="99" zoomScaleNormal="100" workbookViewId="0">
      <selection activeCell="B9" sqref="B9"/>
    </sheetView>
  </sheetViews>
  <sheetFormatPr defaultColWidth="9.42578125" defaultRowHeight="15" customHeight="1" x14ac:dyDescent="0.2"/>
  <cols>
    <col min="1" max="1" width="6.5703125" style="8" customWidth="1"/>
    <col min="2" max="2" width="45.5703125" style="6" customWidth="1"/>
    <col min="3" max="3" width="30.5703125" style="83" customWidth="1"/>
    <col min="4" max="4" width="120.5703125" style="84" customWidth="1"/>
    <col min="5" max="5" width="15.5703125" style="84" customWidth="1"/>
    <col min="6" max="7" width="30.5703125" style="84" customWidth="1"/>
    <col min="8" max="8" width="15.5703125" style="84" customWidth="1"/>
    <col min="9" max="9" width="45.5703125" style="84" customWidth="1"/>
    <col min="10" max="11" width="15.5703125" style="84" customWidth="1"/>
    <col min="12" max="12" width="45.5703125" style="84" customWidth="1"/>
    <col min="13" max="14" width="30.5703125" style="84" customWidth="1"/>
    <col min="15" max="15" width="9.42578125" style="58"/>
    <col min="16" max="16384" width="9.42578125" style="7"/>
  </cols>
  <sheetData>
    <row r="1" spans="1:15" ht="45" customHeight="1" x14ac:dyDescent="0.2">
      <c r="A1" s="1" t="s">
        <v>0</v>
      </c>
      <c r="C1" s="6"/>
      <c r="D1" s="6"/>
      <c r="E1" s="158"/>
      <c r="F1" s="7"/>
      <c r="G1" s="7"/>
      <c r="H1" s="7"/>
      <c r="I1" s="7"/>
      <c r="J1" s="7"/>
      <c r="K1" s="7"/>
      <c r="L1" s="7"/>
      <c r="M1" s="7"/>
      <c r="N1" s="7"/>
      <c r="O1" s="7"/>
    </row>
    <row r="2" spans="1:15" x14ac:dyDescent="0.2">
      <c r="C2" s="6"/>
      <c r="D2" s="6"/>
      <c r="E2" s="158"/>
      <c r="F2" s="7"/>
      <c r="G2" s="7"/>
      <c r="H2" s="7"/>
      <c r="I2" s="7"/>
      <c r="J2" s="7"/>
      <c r="K2" s="7"/>
      <c r="L2" s="7"/>
      <c r="M2" s="7"/>
      <c r="N2" s="7"/>
      <c r="O2" s="7"/>
    </row>
    <row r="3" spans="1:15" customFormat="1" ht="30" customHeight="1" thickBot="1" x14ac:dyDescent="0.35">
      <c r="A3" s="3"/>
      <c r="B3" s="3" t="s">
        <v>57</v>
      </c>
      <c r="C3" s="3"/>
      <c r="D3" s="3"/>
      <c r="E3" s="163"/>
    </row>
    <row r="4" spans="1:15" ht="15.75" x14ac:dyDescent="0.2">
      <c r="A4" s="59"/>
      <c r="B4" s="60" t="s">
        <v>84</v>
      </c>
      <c r="C4" s="60"/>
      <c r="D4" s="59"/>
      <c r="E4" s="158"/>
      <c r="F4" s="7"/>
      <c r="G4" s="7"/>
      <c r="H4" s="7"/>
      <c r="I4" s="7"/>
      <c r="J4" s="7"/>
      <c r="K4" s="7"/>
      <c r="L4" s="7"/>
      <c r="M4" s="7"/>
      <c r="N4" s="7"/>
      <c r="O4" s="7"/>
    </row>
    <row r="5" spans="1:15" ht="15.75" x14ac:dyDescent="0.2">
      <c r="A5" s="59"/>
      <c r="B5" s="60" t="s">
        <v>171</v>
      </c>
      <c r="C5" s="60"/>
      <c r="D5" s="59"/>
      <c r="E5" s="158"/>
      <c r="F5" s="7"/>
      <c r="G5" s="7"/>
      <c r="H5" s="7"/>
      <c r="I5" s="7"/>
      <c r="J5" s="7"/>
      <c r="K5" s="7"/>
      <c r="L5" s="7"/>
      <c r="M5" s="7"/>
      <c r="N5" s="7"/>
      <c r="O5" s="7"/>
    </row>
    <row r="6" spans="1:15" ht="15.75" x14ac:dyDescent="0.2">
      <c r="A6" s="59"/>
      <c r="B6" s="60" t="s">
        <v>85</v>
      </c>
      <c r="C6" s="60"/>
      <c r="D6" s="59"/>
      <c r="E6" s="158"/>
      <c r="F6" s="7"/>
      <c r="G6" s="7"/>
      <c r="H6" s="7"/>
      <c r="I6" s="7"/>
      <c r="J6" s="7"/>
      <c r="K6" s="7"/>
      <c r="L6" s="7"/>
      <c r="M6" s="7"/>
      <c r="N6" s="7"/>
      <c r="O6" s="7"/>
    </row>
    <row r="7" spans="1:15" x14ac:dyDescent="0.2">
      <c r="B7" s="23"/>
      <c r="C7" s="23"/>
      <c r="D7" s="23"/>
      <c r="E7" s="158"/>
      <c r="F7" s="7"/>
      <c r="G7" s="7"/>
      <c r="H7" s="7"/>
      <c r="I7" s="7"/>
      <c r="J7" s="7"/>
      <c r="K7" s="7"/>
      <c r="L7" s="7"/>
      <c r="M7" s="7"/>
      <c r="N7" s="7"/>
      <c r="O7" s="7"/>
    </row>
    <row r="8" spans="1:15" x14ac:dyDescent="0.2">
      <c r="A8" s="109" t="s">
        <v>18</v>
      </c>
      <c r="B8" s="110" t="s">
        <v>63</v>
      </c>
      <c r="C8" s="110" t="s">
        <v>42</v>
      </c>
      <c r="D8" s="111"/>
      <c r="E8" s="158"/>
      <c r="F8" s="7"/>
      <c r="G8" s="7"/>
      <c r="H8" s="7"/>
      <c r="I8" s="7"/>
      <c r="J8" s="7"/>
      <c r="K8" s="7"/>
      <c r="L8" s="7"/>
      <c r="M8" s="7"/>
      <c r="N8" s="7"/>
      <c r="O8" s="7"/>
    </row>
    <row r="9" spans="1:15" x14ac:dyDescent="0.2">
      <c r="A9" s="75">
        <v>1</v>
      </c>
      <c r="B9" s="70" t="s">
        <v>190</v>
      </c>
      <c r="C9" s="52"/>
      <c r="D9" s="111"/>
      <c r="E9" s="158"/>
      <c r="F9" s="7"/>
      <c r="G9" s="7"/>
      <c r="H9" s="7"/>
      <c r="I9" s="7"/>
      <c r="J9" s="7"/>
      <c r="K9" s="7"/>
      <c r="L9" s="7"/>
      <c r="M9" s="7"/>
      <c r="N9" s="7"/>
      <c r="O9" s="7"/>
    </row>
    <row r="10" spans="1:15" x14ac:dyDescent="0.2">
      <c r="A10" s="75">
        <v>2</v>
      </c>
      <c r="B10" s="70" t="s">
        <v>259</v>
      </c>
      <c r="C10" s="52"/>
      <c r="D10" s="111"/>
      <c r="E10" s="158"/>
      <c r="F10" s="7"/>
      <c r="G10" s="7"/>
      <c r="H10" s="7"/>
      <c r="I10" s="7"/>
      <c r="J10" s="7"/>
      <c r="K10" s="7"/>
      <c r="L10" s="7"/>
      <c r="M10" s="7"/>
      <c r="N10" s="7"/>
      <c r="O10" s="7"/>
    </row>
    <row r="11" spans="1:15" x14ac:dyDescent="0.2">
      <c r="A11" s="75">
        <v>3</v>
      </c>
      <c r="B11" s="70" t="s">
        <v>189</v>
      </c>
      <c r="C11" s="52"/>
      <c r="D11" s="111"/>
      <c r="E11" s="158"/>
      <c r="F11" s="7"/>
      <c r="G11" s="7"/>
      <c r="H11" s="7"/>
      <c r="I11" s="7"/>
      <c r="J11" s="7"/>
      <c r="K11" s="7"/>
      <c r="L11" s="7"/>
      <c r="M11" s="7"/>
      <c r="N11" s="7"/>
      <c r="O11" s="7"/>
    </row>
    <row r="12" spans="1:15" x14ac:dyDescent="0.2">
      <c r="A12" s="75">
        <v>4</v>
      </c>
      <c r="B12" s="70" t="s">
        <v>193</v>
      </c>
      <c r="C12" s="52"/>
      <c r="D12" s="111"/>
      <c r="E12" s="158"/>
      <c r="F12" s="7"/>
      <c r="G12" s="7"/>
      <c r="H12" s="7"/>
      <c r="I12" s="7"/>
      <c r="J12" s="7"/>
      <c r="K12" s="7"/>
      <c r="L12" s="7"/>
      <c r="M12" s="7"/>
      <c r="N12" s="7"/>
      <c r="O12" s="7"/>
    </row>
    <row r="13" spans="1:15" x14ac:dyDescent="0.2">
      <c r="A13" s="75">
        <v>5</v>
      </c>
      <c r="B13" s="70" t="s">
        <v>200</v>
      </c>
      <c r="C13" s="52"/>
      <c r="D13" s="111"/>
      <c r="E13" s="158"/>
      <c r="F13" s="7"/>
      <c r="G13" s="7"/>
      <c r="H13" s="7"/>
      <c r="I13" s="7"/>
      <c r="J13" s="7"/>
      <c r="K13" s="7"/>
      <c r="L13" s="7"/>
      <c r="M13" s="7"/>
      <c r="N13" s="7"/>
      <c r="O13" s="7"/>
    </row>
    <row r="14" spans="1:15" x14ac:dyDescent="0.2">
      <c r="A14" s="17"/>
      <c r="B14" s="18"/>
      <c r="C14" s="18"/>
      <c r="D14" s="18"/>
      <c r="E14" s="158"/>
      <c r="F14" s="7"/>
      <c r="G14" s="7"/>
      <c r="H14" s="7"/>
      <c r="I14" s="7"/>
      <c r="J14" s="7"/>
      <c r="K14" s="7"/>
      <c r="L14" s="7"/>
      <c r="M14" s="7"/>
      <c r="N14" s="7"/>
      <c r="O14" s="7"/>
    </row>
    <row r="15" spans="1:15" x14ac:dyDescent="0.2">
      <c r="A15" s="32"/>
      <c r="B15" s="23"/>
      <c r="C15" s="23"/>
      <c r="D15" s="6"/>
      <c r="E15" s="158"/>
      <c r="F15" s="7"/>
      <c r="G15" s="7"/>
      <c r="H15" s="7"/>
      <c r="I15" s="7"/>
      <c r="J15" s="7"/>
      <c r="K15" s="7"/>
      <c r="L15" s="7"/>
      <c r="M15" s="7"/>
      <c r="N15" s="7"/>
      <c r="O15" s="7"/>
    </row>
    <row r="16" spans="1:15" s="23" customFormat="1" ht="30" customHeight="1" thickBot="1" x14ac:dyDescent="0.35">
      <c r="A16" s="2"/>
      <c r="B16" s="2" t="s">
        <v>121</v>
      </c>
      <c r="C16" s="2"/>
      <c r="D16" s="2"/>
      <c r="E16" s="158"/>
    </row>
    <row r="17" spans="1:15" x14ac:dyDescent="0.2">
      <c r="B17" s="23" t="s">
        <v>169</v>
      </c>
      <c r="C17" s="23"/>
      <c r="D17" s="23"/>
      <c r="E17" s="158"/>
      <c r="F17" s="7"/>
      <c r="G17" s="7"/>
      <c r="H17" s="7"/>
      <c r="I17" s="7"/>
      <c r="J17" s="7"/>
      <c r="K17" s="7"/>
      <c r="L17" s="7"/>
      <c r="M17" s="7"/>
      <c r="N17" s="7"/>
      <c r="O17" s="7"/>
    </row>
    <row r="18" spans="1:15" x14ac:dyDescent="0.2">
      <c r="B18" s="23" t="s">
        <v>86</v>
      </c>
      <c r="C18" s="23"/>
      <c r="D18" s="23"/>
      <c r="E18" s="158"/>
      <c r="F18" s="7"/>
      <c r="G18" s="7"/>
      <c r="H18" s="7"/>
      <c r="I18" s="7"/>
      <c r="J18" s="7"/>
      <c r="K18" s="7"/>
      <c r="L18" s="7"/>
      <c r="M18" s="7"/>
      <c r="N18" s="7"/>
      <c r="O18" s="7"/>
    </row>
    <row r="19" spans="1:15" x14ac:dyDescent="0.2">
      <c r="B19" s="23" t="s">
        <v>56</v>
      </c>
      <c r="C19" s="23"/>
      <c r="D19" s="23"/>
      <c r="E19" s="158"/>
      <c r="F19" s="7"/>
      <c r="G19" s="7"/>
      <c r="H19" s="7"/>
      <c r="I19" s="7"/>
      <c r="J19" s="7"/>
      <c r="K19" s="7"/>
      <c r="L19" s="7"/>
      <c r="M19" s="7"/>
      <c r="N19" s="7"/>
      <c r="O19" s="7"/>
    </row>
    <row r="20" spans="1:15" x14ac:dyDescent="0.2">
      <c r="B20" s="23" t="s">
        <v>145</v>
      </c>
      <c r="C20" s="6"/>
      <c r="D20" s="7"/>
      <c r="E20" s="158"/>
      <c r="F20" s="7"/>
      <c r="G20" s="7"/>
      <c r="H20" s="7"/>
      <c r="I20" s="7"/>
      <c r="J20" s="7"/>
      <c r="K20" s="7"/>
      <c r="L20" s="7"/>
      <c r="M20" s="7"/>
      <c r="N20" s="7"/>
      <c r="O20" s="7"/>
    </row>
    <row r="21" spans="1:15" x14ac:dyDescent="0.2">
      <c r="C21" s="6"/>
      <c r="D21" s="6"/>
      <c r="E21" s="158"/>
      <c r="F21" s="7"/>
      <c r="G21" s="7"/>
      <c r="H21" s="7"/>
      <c r="I21" s="7"/>
      <c r="J21" s="7"/>
      <c r="K21" s="7"/>
      <c r="L21" s="7"/>
      <c r="M21" s="7"/>
      <c r="N21" s="7"/>
      <c r="O21" s="7"/>
    </row>
    <row r="22" spans="1:15" s="23" customFormat="1" ht="30" customHeight="1" thickBot="1" x14ac:dyDescent="0.35">
      <c r="A22" s="33"/>
      <c r="B22" s="2" t="s">
        <v>62</v>
      </c>
      <c r="C22" s="31"/>
      <c r="D22" s="2"/>
      <c r="E22" s="158"/>
    </row>
    <row r="23" spans="1:15" s="84" customFormat="1" x14ac:dyDescent="0.2">
      <c r="A23" s="64"/>
      <c r="B23" s="23" t="s">
        <v>87</v>
      </c>
      <c r="C23" s="23"/>
      <c r="D23" s="23"/>
      <c r="E23" s="158"/>
    </row>
    <row r="24" spans="1:15" x14ac:dyDescent="0.2">
      <c r="B24" s="23"/>
      <c r="C24" s="23"/>
      <c r="D24" s="23"/>
      <c r="E24" s="158"/>
      <c r="F24" s="7"/>
      <c r="G24" s="7"/>
      <c r="H24" s="7"/>
      <c r="I24" s="7"/>
      <c r="J24" s="7"/>
      <c r="K24" s="7"/>
      <c r="L24" s="7"/>
      <c r="M24" s="7"/>
      <c r="N24" s="7"/>
      <c r="O24" s="7"/>
    </row>
    <row r="25" spans="1:15" x14ac:dyDescent="0.2">
      <c r="A25" s="109" t="s">
        <v>18</v>
      </c>
      <c r="B25" s="110" t="s">
        <v>63</v>
      </c>
      <c r="C25" s="110" t="s">
        <v>58</v>
      </c>
      <c r="D25" s="7"/>
      <c r="E25" s="158"/>
      <c r="F25" s="7"/>
      <c r="G25" s="7"/>
      <c r="H25" s="7"/>
      <c r="I25" s="7"/>
      <c r="J25" s="7"/>
      <c r="K25" s="7"/>
      <c r="L25" s="7"/>
      <c r="M25" s="7"/>
      <c r="N25" s="7"/>
      <c r="O25" s="7"/>
    </row>
    <row r="26" spans="1:15" s="23" customFormat="1" x14ac:dyDescent="0.2">
      <c r="A26" s="75">
        <f>A9</f>
        <v>1</v>
      </c>
      <c r="B26" s="70" t="str">
        <f>B9</f>
        <v>vedoucí projektu</v>
      </c>
      <c r="C26" s="194">
        <f>SUM('1 | vedoucí projektu'!E42:E44,'1 | vedoucí projektu'!E59)</f>
        <v>4</v>
      </c>
      <c r="E26" s="158"/>
    </row>
    <row r="27" spans="1:15" s="23" customFormat="1" x14ac:dyDescent="0.2">
      <c r="A27" s="75">
        <f>A10</f>
        <v>2</v>
      </c>
      <c r="B27" s="70" t="str">
        <f>B10</f>
        <v>stavbyvedoucí</v>
      </c>
      <c r="C27" s="195">
        <f>SUM('2 | stavbyvedoucí'!E41:E44)</f>
        <v>3</v>
      </c>
      <c r="E27" s="158"/>
    </row>
    <row r="28" spans="1:15" s="23" customFormat="1" x14ac:dyDescent="0.2">
      <c r="A28" s="75">
        <f t="shared" ref="A28:B30" si="0">A11</f>
        <v>3</v>
      </c>
      <c r="B28" s="70" t="str">
        <f t="shared" si="0"/>
        <v>projektant zhotovitele</v>
      </c>
      <c r="C28" s="195">
        <f>SUM('3 | projektant zhotovitele'!E41:E46)</f>
        <v>3</v>
      </c>
      <c r="E28" s="158"/>
    </row>
    <row r="29" spans="1:15" s="23" customFormat="1" x14ac:dyDescent="0.2">
      <c r="A29" s="75">
        <f t="shared" si="0"/>
        <v>4</v>
      </c>
      <c r="B29" s="70" t="str">
        <f t="shared" si="0"/>
        <v>specialista na elektrotechnická zařízení</v>
      </c>
      <c r="C29" s="195">
        <f>SUM('4 | s. na elektro'!E39:E41)</f>
        <v>2</v>
      </c>
      <c r="E29" s="158"/>
    </row>
    <row r="30" spans="1:15" s="23" customFormat="1" ht="15.75" thickBot="1" x14ac:dyDescent="0.25">
      <c r="A30" s="75">
        <f t="shared" si="0"/>
        <v>5</v>
      </c>
      <c r="B30" s="70" t="str">
        <f t="shared" si="0"/>
        <v>specialista na vytápění a vzduchotechniku</v>
      </c>
      <c r="C30" s="195">
        <f>SUM('5 | s. na VZT'!E39:E41)</f>
        <v>2</v>
      </c>
      <c r="E30" s="158"/>
    </row>
    <row r="31" spans="1:15" s="23" customFormat="1" x14ac:dyDescent="0.2">
      <c r="A31" s="35"/>
      <c r="B31" s="138" t="s">
        <v>64</v>
      </c>
      <c r="C31" s="42">
        <f>IF(SUM(C26:C30)=0,"",SUM(C26:C30))</f>
        <v>14</v>
      </c>
      <c r="E31" s="158"/>
    </row>
    <row r="32" spans="1:15" x14ac:dyDescent="0.2">
      <c r="C32" s="6"/>
      <c r="D32" s="6"/>
      <c r="E32" s="158"/>
      <c r="F32" s="7"/>
      <c r="G32" s="7"/>
      <c r="H32" s="7"/>
      <c r="I32" s="7"/>
      <c r="J32" s="7"/>
      <c r="K32" s="7"/>
      <c r="L32" s="7"/>
      <c r="M32" s="7"/>
      <c r="N32" s="7"/>
      <c r="O32" s="7"/>
    </row>
    <row r="33" spans="5:5" x14ac:dyDescent="0.2">
      <c r="E33" s="158"/>
    </row>
    <row r="34" spans="5:5" x14ac:dyDescent="0.2">
      <c r="E34" s="158"/>
    </row>
    <row r="35" spans="5:5" x14ac:dyDescent="0.2">
      <c r="E35" s="158"/>
    </row>
    <row r="36" spans="5:5" x14ac:dyDescent="0.2">
      <c r="E36" s="158"/>
    </row>
    <row r="37" spans="5:5" x14ac:dyDescent="0.2">
      <c r="E37" s="158"/>
    </row>
    <row r="38" spans="5:5" x14ac:dyDescent="0.2">
      <c r="E38" s="158"/>
    </row>
    <row r="39" spans="5:5" x14ac:dyDescent="0.2">
      <c r="E39" s="158"/>
    </row>
    <row r="40" spans="5:5" x14ac:dyDescent="0.2">
      <c r="E40" s="158"/>
    </row>
    <row r="41" spans="5:5" x14ac:dyDescent="0.2">
      <c r="E41" s="158"/>
    </row>
    <row r="42" spans="5:5" x14ac:dyDescent="0.2">
      <c r="E42" s="158"/>
    </row>
    <row r="43" spans="5:5" x14ac:dyDescent="0.2">
      <c r="E43" s="158"/>
    </row>
    <row r="44" spans="5:5" x14ac:dyDescent="0.2">
      <c r="E44" s="158"/>
    </row>
    <row r="45" spans="5:5" x14ac:dyDescent="0.2">
      <c r="E45" s="158"/>
    </row>
    <row r="46" spans="5:5" x14ac:dyDescent="0.2">
      <c r="E46" s="158"/>
    </row>
    <row r="47" spans="5:5" x14ac:dyDescent="0.2">
      <c r="E47" s="158"/>
    </row>
    <row r="48" spans="5:5" x14ac:dyDescent="0.2">
      <c r="E48" s="158"/>
    </row>
    <row r="49" spans="5:5" x14ac:dyDescent="0.2">
      <c r="E49" s="158"/>
    </row>
    <row r="50" spans="5:5" x14ac:dyDescent="0.2">
      <c r="E50" s="158"/>
    </row>
    <row r="51" spans="5:5" x14ac:dyDescent="0.2">
      <c r="E51" s="158"/>
    </row>
  </sheetData>
  <sheetProtection sheet="1" objects="1" scenarios="1"/>
  <pageMargins left="0.7" right="0.7" top="0.78740157499999996" bottom="0.78740157499999996"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8A850-EBFB-4A20-9EB5-965E89E040AB}">
  <dimension ref="A1:M61"/>
  <sheetViews>
    <sheetView showGridLines="0" zoomScale="80" zoomScaleNormal="80" workbookViewId="0"/>
  </sheetViews>
  <sheetFormatPr defaultColWidth="9.42578125" defaultRowHeight="15" customHeight="1" x14ac:dyDescent="0.2"/>
  <cols>
    <col min="1" max="1" width="6.7109375" style="8" customWidth="1"/>
    <col min="2" max="2" width="75.7109375" style="6" customWidth="1"/>
    <col min="3" max="3" width="30.7109375" style="6" customWidth="1"/>
    <col min="4" max="4" width="45.7109375" style="7" customWidth="1"/>
    <col min="5" max="5" width="15.7109375" style="7" customWidth="1"/>
    <col min="6" max="7" width="30.7109375" style="7" customWidth="1"/>
    <col min="8" max="8" width="15.7109375" style="7" customWidth="1"/>
    <col min="9" max="12" width="30.7109375" style="7" customWidth="1"/>
    <col min="13" max="13" width="9.42578125" style="58"/>
    <col min="14" max="16384" width="9.42578125" style="7"/>
  </cols>
  <sheetData>
    <row r="1" spans="1:13" ht="45" customHeight="1" x14ac:dyDescent="0.2">
      <c r="A1" s="1" t="s">
        <v>0</v>
      </c>
      <c r="M1" s="158"/>
    </row>
    <row r="2" spans="1:13" x14ac:dyDescent="0.2">
      <c r="M2" s="158"/>
    </row>
    <row r="3" spans="1:13" customFormat="1" ht="30" customHeight="1" thickBot="1" x14ac:dyDescent="0.35">
      <c r="A3" s="3"/>
      <c r="B3" s="3" t="s">
        <v>57</v>
      </c>
      <c r="C3" s="3"/>
      <c r="D3" s="3"/>
      <c r="E3" s="3"/>
      <c r="F3" s="3"/>
      <c r="G3" s="3"/>
      <c r="H3" s="3"/>
      <c r="I3" s="3"/>
      <c r="J3" s="3"/>
      <c r="K3" s="3"/>
      <c r="L3" s="3"/>
      <c r="M3" s="163"/>
    </row>
    <row r="4" spans="1:13" x14ac:dyDescent="0.2">
      <c r="M4" s="158"/>
    </row>
    <row r="5" spans="1:13" ht="30" customHeight="1" thickBot="1" x14ac:dyDescent="0.35">
      <c r="A5" s="44">
        <f>'klíčový personál'!A9</f>
        <v>1</v>
      </c>
      <c r="B5" s="3" t="str">
        <f>UPPER('klíčový personál'!B9)</f>
        <v>VEDOUCÍ PROJEKTU</v>
      </c>
      <c r="C5" s="3"/>
      <c r="D5" s="3"/>
      <c r="E5" s="3"/>
      <c r="F5" s="3"/>
      <c r="G5" s="3"/>
      <c r="H5" s="3"/>
      <c r="I5" s="3"/>
      <c r="J5" s="3"/>
      <c r="K5" s="3"/>
      <c r="L5" s="3"/>
      <c r="M5" s="158"/>
    </row>
    <row r="6" spans="1:13" x14ac:dyDescent="0.2">
      <c r="A6" s="205"/>
      <c r="B6" s="74" t="s">
        <v>42</v>
      </c>
      <c r="M6" s="158"/>
    </row>
    <row r="7" spans="1:13" x14ac:dyDescent="0.2">
      <c r="A7" s="75"/>
      <c r="B7" s="112" t="str">
        <f>IF('klíčový personál'!C9&lt;&gt;"",'klíčový personál'!C9,"[bude doplněno po zadání na listu ""klíčový personál""]")</f>
        <v>[bude doplněno po zadání na listu "klíčový personál"]</v>
      </c>
      <c r="M7" s="158"/>
    </row>
    <row r="8" spans="1:13" x14ac:dyDescent="0.2">
      <c r="M8" s="158"/>
    </row>
    <row r="9" spans="1:13" ht="20.100000000000001" customHeight="1" thickBot="1" x14ac:dyDescent="0.25">
      <c r="A9" s="11"/>
      <c r="B9" s="11" t="s">
        <v>43</v>
      </c>
      <c r="C9" s="11"/>
      <c r="D9" s="11"/>
      <c r="E9" s="11"/>
      <c r="F9" s="11"/>
      <c r="G9" s="11"/>
      <c r="H9" s="11"/>
      <c r="I9" s="11"/>
      <c r="J9" s="11"/>
      <c r="K9" s="11"/>
      <c r="L9" s="11"/>
      <c r="M9" s="158"/>
    </row>
    <row r="10" spans="1:13" customFormat="1" x14ac:dyDescent="0.2">
      <c r="A10" s="41"/>
      <c r="B10" s="127" t="s">
        <v>201</v>
      </c>
      <c r="M10" s="163"/>
    </row>
    <row r="11" spans="1:13" customFormat="1" x14ac:dyDescent="0.2">
      <c r="A11" s="41"/>
      <c r="B11" s="127" t="s">
        <v>134</v>
      </c>
      <c r="M11" s="163"/>
    </row>
    <row r="12" spans="1:13" customFormat="1" x14ac:dyDescent="0.2">
      <c r="A12" s="41"/>
      <c r="B12" s="70" t="s">
        <v>202</v>
      </c>
      <c r="M12" s="163"/>
    </row>
    <row r="13" spans="1:13" s="114" customFormat="1" x14ac:dyDescent="0.2">
      <c r="A13" s="113"/>
      <c r="B13" s="184" t="s">
        <v>172</v>
      </c>
      <c r="M13" s="164"/>
    </row>
    <row r="14" spans="1:13" customFormat="1" x14ac:dyDescent="0.2">
      <c r="B14" s="12"/>
      <c r="M14" s="163"/>
    </row>
    <row r="15" spans="1:13" ht="20.100000000000001" customHeight="1" thickBot="1" x14ac:dyDescent="0.25">
      <c r="A15" s="11"/>
      <c r="B15" s="11" t="s">
        <v>44</v>
      </c>
      <c r="C15" s="11"/>
      <c r="D15" s="11"/>
      <c r="E15" s="11"/>
      <c r="F15" s="11"/>
      <c r="G15" s="11"/>
      <c r="H15" s="11"/>
      <c r="I15" s="11"/>
      <c r="J15" s="11"/>
      <c r="K15" s="11"/>
      <c r="L15" s="11"/>
      <c r="M15" s="158"/>
    </row>
    <row r="16" spans="1:13" x14ac:dyDescent="0.2">
      <c r="A16" s="71" t="s">
        <v>18</v>
      </c>
      <c r="B16" s="72" t="s">
        <v>28</v>
      </c>
      <c r="C16" s="76"/>
      <c r="D16" s="13"/>
      <c r="E16" s="8"/>
      <c r="F16" s="68"/>
      <c r="G16" s="68"/>
      <c r="H16" s="8"/>
      <c r="I16" s="8"/>
      <c r="J16" s="13"/>
      <c r="K16" s="8"/>
      <c r="L16" s="8"/>
      <c r="M16" s="160"/>
    </row>
    <row r="17" spans="1:13" x14ac:dyDescent="0.2">
      <c r="A17" s="5" t="s">
        <v>21</v>
      </c>
      <c r="B17" s="65" t="s">
        <v>45</v>
      </c>
      <c r="C17"/>
      <c r="D17" s="15"/>
      <c r="E17" s="6"/>
      <c r="F17" s="14"/>
      <c r="G17" s="14"/>
      <c r="H17" s="6"/>
      <c r="I17" s="6"/>
      <c r="J17" s="14"/>
      <c r="K17" s="6"/>
      <c r="L17" s="6"/>
      <c r="M17" s="158"/>
    </row>
    <row r="18" spans="1:13" ht="63.75" x14ac:dyDescent="0.2">
      <c r="A18" s="5" t="s">
        <v>30</v>
      </c>
      <c r="B18" s="115" t="s">
        <v>88</v>
      </c>
      <c r="C18"/>
      <c r="D18" s="15"/>
      <c r="E18" s="6"/>
      <c r="F18" s="14"/>
      <c r="G18" s="14"/>
      <c r="H18" s="6"/>
      <c r="I18" s="6"/>
      <c r="J18" s="14"/>
      <c r="K18" s="6"/>
      <c r="L18" s="6"/>
      <c r="M18" s="158"/>
    </row>
    <row r="19" spans="1:13" ht="51" x14ac:dyDescent="0.2">
      <c r="A19" s="4" t="s">
        <v>47</v>
      </c>
      <c r="B19" s="66" t="s">
        <v>89</v>
      </c>
      <c r="C19"/>
      <c r="D19" s="15"/>
      <c r="E19" s="6"/>
      <c r="F19" s="14"/>
      <c r="G19" s="14"/>
      <c r="H19" s="6"/>
      <c r="I19" s="6"/>
      <c r="J19" s="14"/>
      <c r="K19" s="6"/>
      <c r="L19" s="6"/>
      <c r="M19" s="158"/>
    </row>
    <row r="20" spans="1:13" ht="38.25" x14ac:dyDescent="0.2">
      <c r="A20" s="4" t="s">
        <v>52</v>
      </c>
      <c r="B20" s="185" t="s">
        <v>191</v>
      </c>
      <c r="C20"/>
      <c r="D20" s="15"/>
      <c r="E20" s="6"/>
      <c r="F20" s="14"/>
      <c r="G20" s="14"/>
      <c r="H20" s="6"/>
      <c r="I20" s="6"/>
      <c r="J20" s="14"/>
      <c r="K20" s="6"/>
      <c r="L20" s="6"/>
      <c r="M20" s="158"/>
    </row>
    <row r="21" spans="1:13" x14ac:dyDescent="0.2">
      <c r="M21" s="158"/>
    </row>
    <row r="22" spans="1:13" ht="20.100000000000001" customHeight="1" thickBot="1" x14ac:dyDescent="0.25">
      <c r="A22" s="11"/>
      <c r="B22" s="11" t="s">
        <v>46</v>
      </c>
      <c r="C22" s="11"/>
      <c r="D22" s="11"/>
      <c r="E22" s="11"/>
      <c r="F22" s="11"/>
      <c r="G22" s="11"/>
      <c r="H22" s="11"/>
      <c r="I22" s="11"/>
      <c r="J22" s="11"/>
      <c r="K22" s="11"/>
      <c r="L22" s="11"/>
      <c r="M22" s="158"/>
    </row>
    <row r="23" spans="1:13" ht="15.75" x14ac:dyDescent="0.2">
      <c r="A23" s="59"/>
      <c r="B23" s="60" t="s">
        <v>90</v>
      </c>
      <c r="C23" s="59"/>
      <c r="D23" s="59"/>
      <c r="E23" s="59"/>
      <c r="F23" s="59"/>
      <c r="G23" s="59"/>
      <c r="H23" s="59"/>
      <c r="I23" s="59"/>
      <c r="J23" s="59"/>
      <c r="K23" s="59"/>
      <c r="L23" s="59"/>
      <c r="M23" s="158"/>
    </row>
    <row r="24" spans="1:13" x14ac:dyDescent="0.2">
      <c r="B24" s="116" t="s">
        <v>138</v>
      </c>
      <c r="C24" s="7"/>
      <c r="M24" s="158"/>
    </row>
    <row r="25" spans="1:13" x14ac:dyDescent="0.2">
      <c r="B25" s="23"/>
      <c r="C25" s="23"/>
      <c r="M25" s="158"/>
    </row>
    <row r="26" spans="1:13" x14ac:dyDescent="0.2">
      <c r="A26" s="73" t="s">
        <v>18</v>
      </c>
      <c r="B26" s="77" t="s">
        <v>28</v>
      </c>
      <c r="C26"/>
      <c r="D26" s="13"/>
      <c r="E26" s="8"/>
      <c r="F26" s="13"/>
      <c r="G26" s="13"/>
      <c r="H26" s="8"/>
      <c r="I26" s="8"/>
      <c r="J26" s="13"/>
      <c r="K26" s="8"/>
      <c r="L26" s="8"/>
      <c r="M26" s="160"/>
    </row>
    <row r="27" spans="1:13" x14ac:dyDescent="0.2">
      <c r="A27" s="5" t="s">
        <v>36</v>
      </c>
      <c r="B27" s="67" t="s">
        <v>48</v>
      </c>
      <c r="C27"/>
      <c r="D27" s="15"/>
      <c r="E27" s="6"/>
      <c r="F27" s="14"/>
      <c r="G27" s="14"/>
      <c r="H27" s="6"/>
      <c r="I27" s="6"/>
      <c r="J27" s="14"/>
      <c r="K27" s="6"/>
      <c r="L27" s="6"/>
      <c r="M27" s="158"/>
    </row>
    <row r="28" spans="1:13" ht="51" x14ac:dyDescent="0.2">
      <c r="A28" s="5" t="s">
        <v>55</v>
      </c>
      <c r="B28" s="185" t="s">
        <v>249</v>
      </c>
      <c r="C28"/>
      <c r="D28" s="15"/>
      <c r="E28" s="6"/>
      <c r="F28" s="14"/>
      <c r="G28" s="14"/>
      <c r="H28" s="6"/>
      <c r="I28" s="6"/>
      <c r="J28" s="14"/>
      <c r="K28" s="6"/>
      <c r="L28" s="6"/>
      <c r="M28" s="158"/>
    </row>
    <row r="29" spans="1:13" ht="89.25" x14ac:dyDescent="0.2">
      <c r="A29" s="4" t="s">
        <v>39</v>
      </c>
      <c r="B29" s="185" t="s">
        <v>250</v>
      </c>
      <c r="C29"/>
      <c r="D29" s="15"/>
      <c r="E29" s="6"/>
      <c r="F29" s="14"/>
      <c r="G29" s="14"/>
      <c r="H29" s="6"/>
      <c r="I29" s="6"/>
      <c r="J29" s="14"/>
      <c r="K29" s="6"/>
      <c r="L29" s="6"/>
      <c r="M29" s="158"/>
    </row>
    <row r="30" spans="1:13" x14ac:dyDescent="0.2">
      <c r="M30" s="158"/>
    </row>
    <row r="31" spans="1:13" ht="20.100000000000001" customHeight="1" thickBot="1" x14ac:dyDescent="0.25">
      <c r="A31" s="11"/>
      <c r="B31" s="11" t="s">
        <v>49</v>
      </c>
      <c r="C31" s="11"/>
      <c r="D31" s="11"/>
      <c r="E31" s="11"/>
      <c r="F31" s="11"/>
      <c r="G31" s="11"/>
      <c r="H31" s="11"/>
      <c r="I31" s="11"/>
      <c r="J31" s="11"/>
      <c r="K31" s="11"/>
      <c r="L31" s="11"/>
      <c r="M31" s="158"/>
    </row>
    <row r="32" spans="1:13" ht="15.75" x14ac:dyDescent="0.2">
      <c r="A32" s="59"/>
      <c r="B32" s="60" t="s">
        <v>91</v>
      </c>
      <c r="C32" s="59"/>
      <c r="D32" s="59"/>
      <c r="E32" s="59"/>
      <c r="F32" s="59"/>
      <c r="G32" s="59"/>
      <c r="H32" s="59"/>
      <c r="I32" s="59"/>
      <c r="J32" s="59"/>
      <c r="K32" s="59"/>
      <c r="L32" s="59"/>
      <c r="M32" s="158"/>
    </row>
    <row r="33" spans="1:13" ht="15.75" x14ac:dyDescent="0.2">
      <c r="A33" s="59"/>
      <c r="B33" s="60" t="s">
        <v>251</v>
      </c>
      <c r="C33" s="59"/>
      <c r="D33" s="59"/>
      <c r="E33" s="59"/>
      <c r="F33" s="59"/>
      <c r="G33" s="59"/>
      <c r="H33" s="59"/>
      <c r="I33" s="59"/>
      <c r="J33" s="59"/>
      <c r="K33" s="59"/>
      <c r="L33" s="59"/>
      <c r="M33" s="158"/>
    </row>
    <row r="34" spans="1:13" x14ac:dyDescent="0.2">
      <c r="B34" s="23" t="s">
        <v>252</v>
      </c>
      <c r="C34" s="7"/>
      <c r="M34" s="158"/>
    </row>
    <row r="35" spans="1:13" x14ac:dyDescent="0.2">
      <c r="B35" s="23" t="s">
        <v>253</v>
      </c>
      <c r="C35" s="7"/>
      <c r="M35" s="158"/>
    </row>
    <row r="36" spans="1:13" x14ac:dyDescent="0.2">
      <c r="B36" s="116" t="s">
        <v>139</v>
      </c>
      <c r="C36" s="7"/>
      <c r="M36" s="158"/>
    </row>
    <row r="37" spans="1:13" x14ac:dyDescent="0.2">
      <c r="B37" s="116" t="s">
        <v>254</v>
      </c>
      <c r="C37" s="7"/>
      <c r="M37" s="158"/>
    </row>
    <row r="38" spans="1:13" x14ac:dyDescent="0.2">
      <c r="B38" s="23"/>
      <c r="C38" s="23"/>
      <c r="M38" s="158"/>
    </row>
    <row r="39" spans="1:13" s="6" customFormat="1" ht="25.5" customHeight="1" x14ac:dyDescent="0.2">
      <c r="A39" s="212" t="s">
        <v>18</v>
      </c>
      <c r="B39" s="214" t="s">
        <v>255</v>
      </c>
      <c r="C39" s="215"/>
      <c r="D39" s="215"/>
      <c r="E39" s="216" t="s">
        <v>58</v>
      </c>
      <c r="F39" s="218" t="s">
        <v>256</v>
      </c>
      <c r="G39" s="219"/>
      <c r="H39" s="219"/>
      <c r="I39" s="219"/>
      <c r="J39" s="219"/>
      <c r="K39" s="219"/>
      <c r="L39" s="219"/>
      <c r="M39" s="161"/>
    </row>
    <row r="40" spans="1:13" s="6" customFormat="1" ht="25.5" x14ac:dyDescent="0.2">
      <c r="A40" s="213"/>
      <c r="B40" s="78" t="s">
        <v>28</v>
      </c>
      <c r="C40" s="78" t="s">
        <v>32</v>
      </c>
      <c r="D40" s="77" t="s">
        <v>33</v>
      </c>
      <c r="E40" s="217"/>
      <c r="F40" s="141" t="s">
        <v>156</v>
      </c>
      <c r="G40" s="141" t="s">
        <v>157</v>
      </c>
      <c r="H40" s="141" t="s">
        <v>120</v>
      </c>
      <c r="I40" s="143" t="s">
        <v>34</v>
      </c>
      <c r="J40" s="143" t="s">
        <v>50</v>
      </c>
      <c r="K40" s="143" t="s">
        <v>51</v>
      </c>
      <c r="L40" s="142" t="s">
        <v>35</v>
      </c>
      <c r="M40" s="161"/>
    </row>
    <row r="41" spans="1:13" x14ac:dyDescent="0.2">
      <c r="A41" s="5" t="s">
        <v>82</v>
      </c>
      <c r="B41" s="133" t="s">
        <v>53</v>
      </c>
      <c r="C41" s="36"/>
      <c r="D41" s="36"/>
      <c r="E41" s="117"/>
      <c r="F41" s="16"/>
      <c r="G41" s="36"/>
      <c r="H41" s="38"/>
      <c r="I41" s="38"/>
      <c r="J41" s="36"/>
      <c r="K41" s="38"/>
      <c r="L41" s="117"/>
      <c r="M41" s="158"/>
    </row>
    <row r="42" spans="1:13" ht="63.75" x14ac:dyDescent="0.2">
      <c r="A42" s="61" t="s">
        <v>92</v>
      </c>
      <c r="B42" s="187" t="s">
        <v>257</v>
      </c>
      <c r="C42" s="85" t="s">
        <v>38</v>
      </c>
      <c r="D42" s="170"/>
      <c r="E42" s="139">
        <v>0</v>
      </c>
      <c r="F42" s="136" t="s">
        <v>119</v>
      </c>
      <c r="G42" s="81"/>
      <c r="H42" s="55"/>
      <c r="I42" s="171"/>
      <c r="J42" s="86" t="s">
        <v>54</v>
      </c>
      <c r="K42" s="171"/>
      <c r="L42" s="172"/>
      <c r="M42" s="158"/>
    </row>
    <row r="43" spans="1:13" ht="63.75" x14ac:dyDescent="0.2">
      <c r="A43" s="62" t="s">
        <v>93</v>
      </c>
      <c r="B43" s="188" t="s">
        <v>257</v>
      </c>
      <c r="C43" s="85" t="s">
        <v>38</v>
      </c>
      <c r="D43" s="170"/>
      <c r="E43" s="139">
        <v>1</v>
      </c>
      <c r="F43" s="136" t="str">
        <f>F42</f>
        <v>konečná cena Realizace (Kč bez DPH)</v>
      </c>
      <c r="G43" s="81"/>
      <c r="H43" s="55"/>
      <c r="I43" s="171"/>
      <c r="J43" s="86" t="s">
        <v>54</v>
      </c>
      <c r="K43" s="171"/>
      <c r="L43" s="172"/>
      <c r="M43" s="158"/>
    </row>
    <row r="44" spans="1:13" ht="63.75" x14ac:dyDescent="0.2">
      <c r="A44" s="63" t="s">
        <v>94</v>
      </c>
      <c r="B44" s="189" t="s">
        <v>257</v>
      </c>
      <c r="C44" s="81" t="s">
        <v>38</v>
      </c>
      <c r="D44" s="168"/>
      <c r="E44" s="177">
        <v>1</v>
      </c>
      <c r="F44" s="136" t="str">
        <f>F42</f>
        <v>konečná cena Realizace (Kč bez DPH)</v>
      </c>
      <c r="G44" s="81"/>
      <c r="H44" s="118"/>
      <c r="I44" s="173"/>
      <c r="J44" s="57" t="s">
        <v>54</v>
      </c>
      <c r="K44" s="173"/>
      <c r="L44" s="174"/>
      <c r="M44" s="158"/>
    </row>
    <row r="45" spans="1:13" x14ac:dyDescent="0.2">
      <c r="M45" s="158"/>
    </row>
    <row r="46" spans="1:13" ht="20.100000000000001" customHeight="1" thickBot="1" x14ac:dyDescent="0.25">
      <c r="A46" s="11"/>
      <c r="B46" s="11" t="s">
        <v>112</v>
      </c>
      <c r="C46" s="11"/>
      <c r="D46" s="11"/>
      <c r="E46" s="11"/>
      <c r="F46" s="11"/>
      <c r="G46" s="11"/>
      <c r="H46" s="11"/>
      <c r="I46" s="11"/>
      <c r="J46" s="11"/>
      <c r="K46" s="11"/>
      <c r="L46" s="11"/>
      <c r="M46" s="158"/>
    </row>
    <row r="47" spans="1:13" ht="15.75" x14ac:dyDescent="0.2">
      <c r="A47" s="59"/>
      <c r="B47" s="116" t="s">
        <v>248</v>
      </c>
      <c r="C47" s="59"/>
      <c r="D47" s="59"/>
      <c r="E47" s="59"/>
      <c r="F47" s="59"/>
      <c r="G47" s="59"/>
      <c r="H47" s="59"/>
      <c r="I47" s="59"/>
      <c r="J47" s="59"/>
      <c r="K47" s="59"/>
      <c r="L47" s="59"/>
      <c r="M47" s="158"/>
    </row>
    <row r="48" spans="1:13" ht="15.75" x14ac:dyDescent="0.2">
      <c r="A48" s="59"/>
      <c r="B48" s="116" t="s">
        <v>258</v>
      </c>
      <c r="C48" s="59"/>
      <c r="D48" s="59"/>
      <c r="E48" s="59"/>
      <c r="F48" s="59"/>
      <c r="G48" s="59"/>
      <c r="H48" s="59"/>
      <c r="I48" s="59"/>
      <c r="J48" s="59"/>
      <c r="K48" s="59"/>
      <c r="L48" s="59"/>
      <c r="M48" s="158"/>
    </row>
    <row r="49" spans="1:13" ht="15.75" x14ac:dyDescent="0.2">
      <c r="A49" s="59"/>
      <c r="B49" s="116" t="s">
        <v>109</v>
      </c>
      <c r="C49" s="59"/>
      <c r="D49" s="59"/>
      <c r="E49" s="59"/>
      <c r="F49" s="59"/>
      <c r="G49" s="59"/>
      <c r="H49" s="59"/>
      <c r="I49" s="59"/>
      <c r="J49" s="59"/>
      <c r="K49" s="59"/>
      <c r="L49" s="59"/>
      <c r="M49" s="158"/>
    </row>
    <row r="50" spans="1:13" ht="15.75" x14ac:dyDescent="0.2">
      <c r="A50" s="59"/>
      <c r="B50" s="116" t="s">
        <v>111</v>
      </c>
      <c r="C50" s="59"/>
      <c r="D50" s="59"/>
      <c r="E50" s="59"/>
      <c r="F50" s="59"/>
      <c r="G50" s="59"/>
      <c r="H50" s="59"/>
      <c r="I50" s="59"/>
      <c r="J50" s="59"/>
      <c r="K50" s="59"/>
      <c r="L50" s="59"/>
      <c r="M50" s="158"/>
    </row>
    <row r="51" spans="1:13" ht="15.75" x14ac:dyDescent="0.2">
      <c r="A51" s="59"/>
      <c r="B51" s="116" t="s">
        <v>110</v>
      </c>
      <c r="C51" s="59"/>
      <c r="D51" s="59"/>
      <c r="E51" s="59"/>
      <c r="F51" s="59"/>
      <c r="G51" s="59"/>
      <c r="H51" s="59"/>
      <c r="I51" s="59"/>
      <c r="J51" s="59"/>
      <c r="K51" s="59"/>
      <c r="L51" s="59"/>
      <c r="M51" s="158"/>
    </row>
    <row r="52" spans="1:13" x14ac:dyDescent="0.2">
      <c r="B52" s="116" t="s">
        <v>140</v>
      </c>
      <c r="C52" s="7"/>
      <c r="M52" s="158"/>
    </row>
    <row r="53" spans="1:13" x14ac:dyDescent="0.2">
      <c r="B53" s="23"/>
      <c r="C53" s="23"/>
      <c r="M53" s="158"/>
    </row>
    <row r="54" spans="1:13" s="6" customFormat="1" ht="25.5" x14ac:dyDescent="0.2">
      <c r="A54" s="140" t="s">
        <v>18</v>
      </c>
      <c r="B54" s="141" t="s">
        <v>28</v>
      </c>
      <c r="C54" s="141" t="s">
        <v>32</v>
      </c>
      <c r="D54" s="142" t="s">
        <v>33</v>
      </c>
      <c r="E54" s="144" t="s">
        <v>59</v>
      </c>
      <c r="F54" s="144" t="s">
        <v>123</v>
      </c>
      <c r="I54" s="13"/>
      <c r="K54" s="145"/>
      <c r="L54" s="145"/>
      <c r="M54" s="162"/>
    </row>
    <row r="55" spans="1:13" x14ac:dyDescent="0.2">
      <c r="A55" s="5" t="s">
        <v>83</v>
      </c>
      <c r="B55" s="37" t="s">
        <v>60</v>
      </c>
      <c r="C55" s="36"/>
      <c r="D55" s="139"/>
      <c r="E55" s="117"/>
      <c r="F55" s="139"/>
      <c r="I55" s="8"/>
      <c r="K55" s="8"/>
      <c r="L55" s="8"/>
      <c r="M55" s="160"/>
    </row>
    <row r="56" spans="1:13" x14ac:dyDescent="0.2">
      <c r="A56" s="5" t="s">
        <v>95</v>
      </c>
      <c r="B56" s="128" t="s">
        <v>61</v>
      </c>
      <c r="C56" s="85" t="s">
        <v>38</v>
      </c>
      <c r="D56" s="146" t="str">
        <f>IF(D42="","",D42)</f>
        <v/>
      </c>
      <c r="E56" s="146" t="str">
        <f>IF(C56='zdroj dat (skrýt)'!A$13,2,IF(C56='zdroj dat (skrýt)'!A$14,1,""))</f>
        <v/>
      </c>
      <c r="F56" s="206" t="s">
        <v>54</v>
      </c>
      <c r="I56" s="147"/>
      <c r="K56" s="145"/>
      <c r="L56" s="6"/>
      <c r="M56" s="158"/>
    </row>
    <row r="57" spans="1:13" x14ac:dyDescent="0.2">
      <c r="A57" s="5" t="s">
        <v>96</v>
      </c>
      <c r="B57" s="128" t="str">
        <f>B$56</f>
        <v>klient byl s účastí dané osoby na realizaci zakázky:</v>
      </c>
      <c r="C57" s="85" t="s">
        <v>38</v>
      </c>
      <c r="D57" s="146" t="str">
        <f>IF(D43="","",D43)</f>
        <v/>
      </c>
      <c r="E57" s="146" t="str">
        <f>IF(C57='zdroj dat (skrýt)'!A$13,2,IF(C57='zdroj dat (skrýt)'!A$14,1,""))</f>
        <v/>
      </c>
      <c r="F57" s="206" t="s">
        <v>54</v>
      </c>
      <c r="I57" s="147"/>
      <c r="K57" s="145"/>
      <c r="L57" s="6"/>
      <c r="M57" s="158"/>
    </row>
    <row r="58" spans="1:13" x14ac:dyDescent="0.2">
      <c r="A58" s="4" t="s">
        <v>97</v>
      </c>
      <c r="B58" s="128" t="str">
        <f>B$56</f>
        <v>klient byl s účastí dané osoby na realizaci zakázky:</v>
      </c>
      <c r="C58" s="85" t="s">
        <v>38</v>
      </c>
      <c r="D58" s="207" t="str">
        <f>IF(D44="","",D44)</f>
        <v/>
      </c>
      <c r="E58" s="146" t="str">
        <f>IF(C58='zdroj dat (skrýt)'!A$13,2,IF(C58='zdroj dat (skrýt)'!A$14,1,""))</f>
        <v/>
      </c>
      <c r="F58" s="208" t="s">
        <v>54</v>
      </c>
      <c r="I58" s="147"/>
      <c r="K58" s="145"/>
      <c r="L58" s="6"/>
      <c r="M58" s="158"/>
    </row>
    <row r="59" spans="1:13" ht="25.5" x14ac:dyDescent="0.2">
      <c r="D59" s="148" t="s">
        <v>124</v>
      </c>
      <c r="E59" s="149">
        <v>2</v>
      </c>
      <c r="K59" s="8"/>
      <c r="M59" s="158"/>
    </row>
    <row r="60" spans="1:13" x14ac:dyDescent="0.2">
      <c r="M60" s="158"/>
    </row>
    <row r="61" spans="1:13" x14ac:dyDescent="0.2">
      <c r="A61" s="17"/>
      <c r="B61" s="18"/>
      <c r="C61" s="18"/>
      <c r="D61" s="19"/>
      <c r="E61" s="19"/>
      <c r="F61" s="19"/>
      <c r="G61" s="19"/>
      <c r="H61" s="19"/>
      <c r="I61" s="19"/>
      <c r="J61" s="19"/>
      <c r="K61" s="19"/>
      <c r="L61" s="19"/>
      <c r="M61" s="158"/>
    </row>
  </sheetData>
  <sheetProtection sheet="1" objects="1" scenarios="1"/>
  <mergeCells count="4">
    <mergeCell ref="A39:A40"/>
    <mergeCell ref="B39:D39"/>
    <mergeCell ref="E39:E40"/>
    <mergeCell ref="F39:L39"/>
  </mergeCells>
  <pageMargins left="0.7" right="0.7" top="0.78740157499999996" bottom="0.78740157499999996"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32387308-6EF5-4752-BD74-DD575C4C9DC3}">
          <x14:formula1>
            <xm:f>'zdroj dat (skrýt)'!$A$2:$A$4</xm:f>
          </x14:formula1>
          <xm:sqref>C42:C44</xm:sqref>
        </x14:dataValidation>
        <x14:dataValidation type="list" allowBlank="1" showInputMessage="1" showErrorMessage="1" xr:uid="{6237AE9B-4ACA-4FEB-A7DA-2CA0FDE64793}">
          <x14:formula1>
            <xm:f>'zdroj dat (skrýt)'!$A$12:$A$14</xm:f>
          </x14:formula1>
          <xm:sqref>C56:C58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47582D018EF6E4EA28EB4A9A797A264" ma:contentTypeVersion="10" ma:contentTypeDescription="Vytvoří nový dokument" ma:contentTypeScope="" ma:versionID="a4374bed2f14f6133d09dafe4480836d">
  <xsd:schema xmlns:xsd="http://www.w3.org/2001/XMLSchema" xmlns:xs="http://www.w3.org/2001/XMLSchema" xmlns:p="http://schemas.microsoft.com/office/2006/metadata/properties" xmlns:ns2="26857977-cc1f-486a-ae5a-a233c529069b" targetNamespace="http://schemas.microsoft.com/office/2006/metadata/properties" ma:root="true" ma:fieldsID="4d3274f0926242a00ffb303ca57dfa46" ns2:_="">
    <xsd:import namespace="26857977-cc1f-486a-ae5a-a233c529069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857977-cc1f-486a-ae5a-a233c52906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bdee9c52-2b8a-4eeb-85ee-88dc5f6b21cc"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6857977-cc1f-486a-ae5a-a233c529069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1137B-9E91-4F0B-9921-B3D8FF22BB56}"/>
</file>

<file path=customXml/itemProps2.xml><?xml version="1.0" encoding="utf-8"?>
<ds:datastoreItem xmlns:ds="http://schemas.openxmlformats.org/officeDocument/2006/customXml" ds:itemID="{536FA003-B697-404E-89FA-02FED924A6F5}">
  <ds:schemaRefs>
    <ds:schemaRef ds:uri="http://purl.org/dc/elements/1.1/"/>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26857977-cc1f-486a-ae5a-a233c529069b"/>
    <ds:schemaRef ds:uri="http://purl.org/dc/terms/"/>
  </ds:schemaRefs>
</ds:datastoreItem>
</file>

<file path=customXml/itemProps3.xml><?xml version="1.0" encoding="utf-8"?>
<ds:datastoreItem xmlns:ds="http://schemas.openxmlformats.org/officeDocument/2006/customXml" ds:itemID="{90B70CBD-99FE-41FD-8BED-9BD2B4A938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titulní strana</vt:lpstr>
      <vt:lpstr>identifikace Zhotovitele (1)</vt:lpstr>
      <vt:lpstr>identifikace Zhotovitele (&gt;1)</vt:lpstr>
      <vt:lpstr>úvodní prohlášení</vt:lpstr>
      <vt:lpstr>nabídková cena</vt:lpstr>
      <vt:lpstr>základní a profesní způsobilost</vt:lpstr>
      <vt:lpstr>referenční zakázky</vt:lpstr>
      <vt:lpstr>klíčový personál</vt:lpstr>
      <vt:lpstr>1 | vedoucí projektu</vt:lpstr>
      <vt:lpstr>2 | stavbyvedoucí</vt:lpstr>
      <vt:lpstr>3 | projektant zhotovitele</vt:lpstr>
      <vt:lpstr>4 | s. na elektro</vt:lpstr>
      <vt:lpstr>5 | s. na VZT</vt:lpstr>
      <vt:lpstr>Formuláře a další přílohy</vt:lpstr>
      <vt:lpstr>Formulář Seznam poddodavatelů</vt:lpstr>
      <vt:lpstr>ověřovací fáze</vt:lpstr>
      <vt:lpstr>zdroj dat (skrýt)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Petr Jelinek</cp:lastModifiedBy>
  <cp:revision>1</cp:revision>
  <dcterms:created xsi:type="dcterms:W3CDTF">2023-10-20T13:39:11Z</dcterms:created>
  <dcterms:modified xsi:type="dcterms:W3CDTF">2024-04-05T07:55:33Z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0x010100347582D018EF6E4EA28EB4A9A797A264</vt:lpwstr>
  </property>
</Properties>
</file>