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yberova_rizeni\2021\__2021_NVZ_000910754_JJ_Telekomunikace_III\"/>
    </mc:Choice>
  </mc:AlternateContent>
  <xr:revisionPtr revIDLastSave="0" documentId="13_ncr:1_{A8A2F533-B916-4363-8A2A-E89B1ECC53F8}" xr6:coauthVersionLast="47" xr6:coauthVersionMax="47" xr10:uidLastSave="{00000000-0000-0000-0000-000000000000}"/>
  <bookViews>
    <workbookView xWindow="-103" yWindow="-103" windowWidth="16663" windowHeight="9017" xr2:uid="{7B0021E2-B0F5-4885-BAA4-E2692A0244BC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68" i="1"/>
  <c r="I30" i="1"/>
  <c r="I29" i="1"/>
  <c r="I28" i="1"/>
  <c r="E58" i="1"/>
  <c r="E57" i="1"/>
  <c r="I47" i="1"/>
  <c r="I46" i="1"/>
  <c r="I45" i="1"/>
  <c r="I44" i="1"/>
  <c r="I43" i="1"/>
  <c r="I42" i="1"/>
  <c r="I41" i="1"/>
  <c r="I40" i="1"/>
  <c r="I39" i="1"/>
  <c r="I3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<sst xmlns="http://schemas.openxmlformats.org/spreadsheetml/2006/main" count="152" uniqueCount="75">
  <si>
    <t>Příloha č. 4 k ZD - Ceník plnění</t>
  </si>
  <si>
    <t>I.  Ceny připojení za měsíc:</t>
  </si>
  <si>
    <t>Tabulka 5a:</t>
  </si>
  <si>
    <t>ceny jsou uvedeny bez DPH</t>
  </si>
  <si>
    <t>Specifikace cen datového připojení – PRIMÁRNÍ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</si>
  <si>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</si>
  <si>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</si>
  <si>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</si>
  <si>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</si>
  <si>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</si>
  <si>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</si>
  <si>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</si>
  <si>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</si>
  <si>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</si>
  <si>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Kategorie</t>
  </si>
  <si>
    <t>Parametry</t>
  </si>
  <si>
    <t>Možnost QoS</t>
  </si>
  <si>
    <t>Technologie</t>
  </si>
  <si>
    <t>Výchozí počet připojení</t>
  </si>
  <si>
    <t>Rychlost
[Mbps]</t>
  </si>
  <si>
    <t>Výchozí
?</t>
  </si>
  <si>
    <t>Jednotková cena*</t>
  </si>
  <si>
    <t>Cena celkem
(= H x E)</t>
  </si>
  <si>
    <t>A1</t>
  </si>
  <si>
    <t>symetrická
bez agregace
bez limitu
bez FUP
bez omezení přenosu dat</t>
  </si>
  <si>
    <t>Ano</t>
  </si>
  <si>
    <t>MPLS</t>
  </si>
  <si>
    <t>X</t>
  </si>
  <si>
    <t>A2</t>
  </si>
  <si>
    <t>A3</t>
  </si>
  <si>
    <t>asymetrická
bez limitu
bez FUP
bez omezení přenosu dat</t>
  </si>
  <si>
    <t>Ne</t>
  </si>
  <si>
    <t>50/5</t>
  </si>
  <si>
    <t>80/8</t>
  </si>
  <si>
    <t>250/25</t>
  </si>
  <si>
    <t>A4</t>
  </si>
  <si>
    <t>pevné LTE
bez FUP
bez omezení přenosu dat</t>
  </si>
  <si>
    <t>DATA VPN</t>
  </si>
  <si>
    <t>Tabulka 5b:</t>
  </si>
  <si>
    <t>Specifikace cen datového připojení – ZÁLOŽNÍ</t>
  </si>
  <si>
    <t>Výchozí</t>
  </si>
  <si>
    <t>B1</t>
  </si>
  <si>
    <t>B2</t>
  </si>
  <si>
    <t>B3</t>
  </si>
  <si>
    <t>*) Paušální měsíční cena za poskytování služby vč. všech souvisejících nákladů (pronájem koncového zařízení, údržba, jednorázové instalační či zřizovací poplatky, poplatky za přemístění linky apod.)</t>
  </si>
  <si>
    <r>
      <t xml:space="preserve">II. </t>
    </r>
    <r>
      <rPr>
        <b/>
        <u/>
        <sz val="12"/>
        <color theme="1"/>
        <rFont val="Arial"/>
        <family val="2"/>
        <charset val="238"/>
      </rPr>
      <t>Ceny ostatních služeb za měsíc:</t>
    </r>
  </si>
  <si>
    <t>Tabulka 6:</t>
  </si>
  <si>
    <t>č.</t>
  </si>
  <si>
    <t>Služba</t>
  </si>
  <si>
    <t>Jednotková cena</t>
  </si>
  <si>
    <t>Násobek</t>
  </si>
  <si>
    <t>Cena celkem</t>
  </si>
  <si>
    <t>Pozn.**</t>
  </si>
  <si>
    <t>1.</t>
  </si>
  <si>
    <t>Zajištění provozu centrálního (zálohovaného) důvěryhodného úložiště (CDÚ) vč. zálohované přípojky do Internetu min. 50 Mb/s</t>
  </si>
  <si>
    <t>(i)</t>
  </si>
  <si>
    <t>2.</t>
  </si>
  <si>
    <t xml:space="preserve">Cena rozvojových prací při správě centrálního důvěryhodného úložiště </t>
  </si>
  <si>
    <t>(ii)</t>
  </si>
  <si>
    <t>**) Legenda:</t>
  </si>
  <si>
    <t>Paušální měsíční cena za poskytování služby vč. všech souvisejících nákladů (pronájem, technická podpora, zřizovací poplatky apod.)</t>
  </si>
  <si>
    <t>- Náklady jsou rovny "Výchozímu" rozsahu poskytovaných služeb dle této Přílohy za prvních 48 (čtyřicetosm) měsíců poskytování služeb bez ceny rozvojových prací na řádku č. 2 v Tabulce č. 6, poskytovaných příležitostně:</t>
  </si>
  <si>
    <t>Celkem:</t>
  </si>
  <si>
    <t>Kč bez DPH</t>
  </si>
  <si>
    <t>IV. Nabídková cena:</t>
  </si>
  <si>
    <t>- Cena byla vypočtena pouze za účelem vyhodnocení nabídek, a to postupem popsaným v zadávací dokumentaci k veřejné zakázce.</t>
  </si>
  <si>
    <t>Všechny měsíční poplatky uvedené v této Příloze v sobě zahrnují všechny případné jednorázové, instalační či zřizovací polatky k uvedeným službám.</t>
  </si>
  <si>
    <t>III. Náklady na výchozí objem poskytovaných služeb za prvních 48 měsíců:</t>
  </si>
  <si>
    <t>Cena za člověkodny (MD = 8 člověkohodin) - "Modelový" objem 5 MD za 1 měsíc</t>
  </si>
  <si>
    <t>- Tato cena je uměle vytvořená a liší se od skutečných nákladů na poskytování předmětných služeb!</t>
  </si>
  <si>
    <t>A5</t>
  </si>
  <si>
    <t>bez limitu
bez FUP
bez omezení přenosu dat</t>
  </si>
  <si>
    <t>nerozhoduje</t>
  </si>
  <si>
    <t>100/10</t>
  </si>
  <si>
    <t>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</si>
</sst>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8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4" fontId="1" fillId="4" borderId="12" xfId="0" applyNumberFormat="1" applyFont="1" applyFill="1" applyBorder="1" applyAlignment="1">
      <alignment horizontal="right" vertical="center"/>
    </xf>
    <xf numFmtId="0" fontId="1" fillId="0" borderId="0" xfId="0" applyFont="1"/>
    <xf numFmtId="4" fontId="2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6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vertical="center"/>
    </xf>
    <xf numFmtId="4" fontId="15" fillId="7" borderId="12" xfId="0" applyNumberFormat="1" applyFont="1" applyFill="1" applyBorder="1" applyAlignment="1">
      <alignment horizontal="right" vertical="center"/>
    </xf>
    <xf numFmtId="0" fontId="15" fillId="0" borderId="0" xfId="0" applyFont="1"/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quotePrefix="1" applyFo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3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" fontId="4" fillId="0" borderId="7" xfId="0" quotePrefix="1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1246-B4FE-40C3-9F28-32A237D5E1C5}">
  <sheetPr>
    <pageSetUpPr fitToPage="1"/>
  </sheetPr>
  <dimension ref="A1:I81"/>
  <sheetViews>
    <sheetView tabSelected="1" workbookViewId="0">
      <selection activeCell="H10" sqref="H10"/>
    </sheetView>
  </sheetViews>
  <sheetFormatPr defaultColWidth="9.140625" defaultRowHeight="14.15" x14ac:dyDescent="0.35"/>
  <cols>
    <col min="2" max="2" width="20.35546875" customWidth="1"/>
    <col min="3" max="3" width="10.140625" customWidth="1"/>
    <col min="4" max="4" width="11.85546875" customWidth="1"/>
    <col min="5" max="5" width="13.140625" customWidth="1"/>
    <col min="7" max="7" width="7.7109375" customWidth="1"/>
    <col min="8" max="9" width="12.640625" customWidth="1"/>
  </cols>
  <sheetData>
    <row r="1" spans="1:9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3" spans="1:9" x14ac:dyDescent="0.35">
      <c r="A3" s="1" t="s">
        <v>1</v>
      </c>
    </row>
    <row r="5" spans="1:9" ht="19" customHeight="1" x14ac:dyDescent="0.35">
      <c r="A5" s="2" t="s">
        <v>2</v>
      </c>
      <c r="I5" s="3" t="s">
        <v>3</v>
      </c>
    </row>
    <row r="6" spans="1:9" s="4" customFormat="1" ht="20.149999999999999" customHeight="1" x14ac:dyDescent="0.35">
      <c r="A6" s="73" t="s">
        <v>4</v>
      </c>
      <c r="B6" s="73"/>
      <c r="C6" s="73"/>
      <c r="D6" s="73"/>
      <c r="E6" s="73"/>
      <c r="F6" s="73"/>
      <c r="G6" s="73"/>
      <c r="H6" s="73"/>
      <c r="I6" s="73"/>
    </row>
    <row r="7" spans="1:9" ht="18" customHeight="1" x14ac:dyDescent="0.3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</row>
    <row r="8" spans="1:9" ht="18" customHeight="1" x14ac:dyDescent="0.35">
      <c r="A8" s="48" t="s">
        <v>14</v>
      </c>
      <c r="B8" s="48" t="s">
        <v>15</v>
      </c>
      <c r="C8" s="48" t="s">
        <v>16</v>
      </c>
      <c r="D8" s="48" t="s">
        <v>17</v>
      </c>
      <c r="E8" s="50" t="s">
        <v>18</v>
      </c>
      <c r="F8" s="50" t="s">
        <v>19</v>
      </c>
      <c r="G8" s="48" t="s">
        <v>20</v>
      </c>
      <c r="H8" s="48" t="s">
        <v>21</v>
      </c>
      <c r="I8" s="50" t="s">
        <v>22</v>
      </c>
    </row>
    <row r="9" spans="1:9" ht="18" customHeight="1" thickBot="1" x14ac:dyDescent="0.4">
      <c r="A9" s="49"/>
      <c r="B9" s="49"/>
      <c r="C9" s="49"/>
      <c r="D9" s="49"/>
      <c r="E9" s="51"/>
      <c r="F9" s="51"/>
      <c r="G9" s="49"/>
      <c r="H9" s="49"/>
      <c r="I9" s="51"/>
    </row>
    <row r="10" spans="1:9" ht="18" customHeight="1" x14ac:dyDescent="0.35">
      <c r="A10" s="61" t="s">
        <v>23</v>
      </c>
      <c r="B10" s="58" t="s">
        <v>24</v>
      </c>
      <c r="C10" s="46" t="s">
        <v>25</v>
      </c>
      <c r="D10" s="6" t="s">
        <v>26</v>
      </c>
      <c r="E10" s="6">
        <v>0</v>
      </c>
      <c r="F10" s="6">
        <v>32</v>
      </c>
      <c r="G10" s="6"/>
      <c r="H10" s="28"/>
      <c r="I10" s="7">
        <f>E10*H10</f>
        <v>0</v>
      </c>
    </row>
    <row r="11" spans="1:9" ht="18" customHeight="1" x14ac:dyDescent="0.35">
      <c r="A11" s="62"/>
      <c r="B11" s="58"/>
      <c r="C11" s="47"/>
      <c r="D11" s="8" t="s">
        <v>26</v>
      </c>
      <c r="E11" s="8">
        <v>7</v>
      </c>
      <c r="F11" s="8">
        <v>50</v>
      </c>
      <c r="G11" s="8" t="s">
        <v>27</v>
      </c>
      <c r="H11" s="29"/>
      <c r="I11" s="9">
        <f t="shared" ref="I11:I27" si="0">E11*H11</f>
        <v>0</v>
      </c>
    </row>
    <row r="12" spans="1:9" ht="18" customHeight="1" x14ac:dyDescent="0.35">
      <c r="A12" s="62"/>
      <c r="B12" s="58"/>
      <c r="C12" s="47"/>
      <c r="D12" s="8" t="s">
        <v>26</v>
      </c>
      <c r="E12" s="8">
        <v>0</v>
      </c>
      <c r="F12" s="8">
        <v>75</v>
      </c>
      <c r="G12" s="8"/>
      <c r="H12" s="29"/>
      <c r="I12" s="9">
        <f t="shared" si="0"/>
        <v>0</v>
      </c>
    </row>
    <row r="13" spans="1:9" ht="18" customHeight="1" x14ac:dyDescent="0.35">
      <c r="A13" s="62"/>
      <c r="B13" s="58"/>
      <c r="C13" s="47"/>
      <c r="D13" s="8" t="s">
        <v>26</v>
      </c>
      <c r="E13" s="8">
        <v>0</v>
      </c>
      <c r="F13" s="8">
        <v>100</v>
      </c>
      <c r="G13" s="8"/>
      <c r="H13" s="29"/>
      <c r="I13" s="9">
        <f t="shared" si="0"/>
        <v>0</v>
      </c>
    </row>
    <row r="14" spans="1:9" ht="18" customHeight="1" thickBot="1" x14ac:dyDescent="0.4">
      <c r="A14" s="63"/>
      <c r="B14" s="59"/>
      <c r="C14" s="64"/>
      <c r="D14" s="10" t="s">
        <v>26</v>
      </c>
      <c r="E14" s="10">
        <v>0</v>
      </c>
      <c r="F14" s="10">
        <v>150</v>
      </c>
      <c r="G14" s="10"/>
      <c r="H14" s="30"/>
      <c r="I14" s="11">
        <f t="shared" si="0"/>
        <v>0</v>
      </c>
    </row>
    <row r="15" spans="1:9" ht="18" customHeight="1" x14ac:dyDescent="0.35">
      <c r="A15" s="61" t="s">
        <v>28</v>
      </c>
      <c r="B15" s="58" t="s">
        <v>24</v>
      </c>
      <c r="C15" s="60" t="s">
        <v>25</v>
      </c>
      <c r="D15" s="6" t="s">
        <v>26</v>
      </c>
      <c r="E15" s="6">
        <v>0</v>
      </c>
      <c r="F15" s="6">
        <v>2</v>
      </c>
      <c r="G15" s="6"/>
      <c r="H15" s="28"/>
      <c r="I15" s="7">
        <f t="shared" si="0"/>
        <v>0</v>
      </c>
    </row>
    <row r="16" spans="1:9" ht="18" customHeight="1" x14ac:dyDescent="0.35">
      <c r="A16" s="62"/>
      <c r="B16" s="58"/>
      <c r="C16" s="58"/>
      <c r="D16" s="8" t="s">
        <v>26</v>
      </c>
      <c r="E16" s="8">
        <v>6</v>
      </c>
      <c r="F16" s="8">
        <v>4</v>
      </c>
      <c r="G16" s="8" t="s">
        <v>27</v>
      </c>
      <c r="H16" s="29"/>
      <c r="I16" s="9">
        <f t="shared" si="0"/>
        <v>0</v>
      </c>
    </row>
    <row r="17" spans="1:9" ht="18" customHeight="1" x14ac:dyDescent="0.35">
      <c r="A17" s="62"/>
      <c r="B17" s="58"/>
      <c r="C17" s="58"/>
      <c r="D17" s="8" t="s">
        <v>26</v>
      </c>
      <c r="E17" s="8">
        <v>0</v>
      </c>
      <c r="F17" s="8">
        <v>6</v>
      </c>
      <c r="G17" s="8"/>
      <c r="H17" s="29"/>
      <c r="I17" s="9">
        <f t="shared" si="0"/>
        <v>0</v>
      </c>
    </row>
    <row r="18" spans="1:9" ht="18" customHeight="1" x14ac:dyDescent="0.35">
      <c r="A18" s="62"/>
      <c r="B18" s="58"/>
      <c r="C18" s="58"/>
      <c r="D18" s="8" t="s">
        <v>26</v>
      </c>
      <c r="E18" s="8">
        <v>0</v>
      </c>
      <c r="F18" s="8">
        <v>8</v>
      </c>
      <c r="G18" s="8"/>
      <c r="H18" s="29"/>
      <c r="I18" s="9">
        <f t="shared" si="0"/>
        <v>0</v>
      </c>
    </row>
    <row r="19" spans="1:9" ht="18" customHeight="1" x14ac:dyDescent="0.35">
      <c r="A19" s="62"/>
      <c r="B19" s="58"/>
      <c r="C19" s="58"/>
      <c r="D19" s="8" t="s">
        <v>26</v>
      </c>
      <c r="E19" s="8">
        <v>0</v>
      </c>
      <c r="F19" s="8">
        <v>10</v>
      </c>
      <c r="G19" s="8"/>
      <c r="H19" s="29"/>
      <c r="I19" s="9">
        <f t="shared" si="0"/>
        <v>0</v>
      </c>
    </row>
    <row r="20" spans="1:9" ht="18" customHeight="1" x14ac:dyDescent="0.35">
      <c r="A20" s="62"/>
      <c r="B20" s="58"/>
      <c r="C20" s="58"/>
      <c r="D20" s="8" t="s">
        <v>26</v>
      </c>
      <c r="E20" s="8">
        <v>0</v>
      </c>
      <c r="F20" s="8">
        <v>12</v>
      </c>
      <c r="G20" s="8"/>
      <c r="H20" s="29"/>
      <c r="I20" s="9">
        <f t="shared" si="0"/>
        <v>0</v>
      </c>
    </row>
    <row r="21" spans="1:9" ht="18" customHeight="1" x14ac:dyDescent="0.35">
      <c r="A21" s="62"/>
      <c r="B21" s="58"/>
      <c r="C21" s="58"/>
      <c r="D21" s="8" t="s">
        <v>26</v>
      </c>
      <c r="E21" s="8">
        <v>0</v>
      </c>
      <c r="F21" s="8">
        <v>14</v>
      </c>
      <c r="G21" s="8"/>
      <c r="H21" s="29"/>
      <c r="I21" s="9">
        <f t="shared" si="0"/>
        <v>0</v>
      </c>
    </row>
    <row r="22" spans="1:9" ht="18" customHeight="1" x14ac:dyDescent="0.35">
      <c r="A22" s="62"/>
      <c r="B22" s="58"/>
      <c r="C22" s="58"/>
      <c r="D22" s="8" t="s">
        <v>26</v>
      </c>
      <c r="E22" s="8">
        <v>0</v>
      </c>
      <c r="F22" s="8">
        <v>16</v>
      </c>
      <c r="G22" s="8"/>
      <c r="H22" s="29"/>
      <c r="I22" s="9">
        <f t="shared" si="0"/>
        <v>0</v>
      </c>
    </row>
    <row r="23" spans="1:9" ht="18" customHeight="1" thickBot="1" x14ac:dyDescent="0.4">
      <c r="A23" s="63"/>
      <c r="B23" s="59"/>
      <c r="C23" s="59"/>
      <c r="D23" s="10" t="s">
        <v>26</v>
      </c>
      <c r="E23" s="10">
        <v>0</v>
      </c>
      <c r="F23" s="10">
        <v>20</v>
      </c>
      <c r="G23" s="10"/>
      <c r="H23" s="30"/>
      <c r="I23" s="11">
        <f t="shared" si="0"/>
        <v>0</v>
      </c>
    </row>
    <row r="24" spans="1:9" ht="18" customHeight="1" x14ac:dyDescent="0.35">
      <c r="A24" s="70" t="s">
        <v>29</v>
      </c>
      <c r="B24" s="60" t="s">
        <v>30</v>
      </c>
      <c r="C24" s="60" t="s">
        <v>31</v>
      </c>
      <c r="D24" s="12" t="s">
        <v>26</v>
      </c>
      <c r="E24" s="12">
        <v>77</v>
      </c>
      <c r="F24" s="12" t="s">
        <v>32</v>
      </c>
      <c r="G24" s="12" t="s">
        <v>27</v>
      </c>
      <c r="H24" s="31"/>
      <c r="I24" s="13">
        <f t="shared" si="0"/>
        <v>0</v>
      </c>
    </row>
    <row r="25" spans="1:9" ht="18" customHeight="1" x14ac:dyDescent="0.35">
      <c r="A25" s="71"/>
      <c r="B25" s="58"/>
      <c r="C25" s="58"/>
      <c r="D25" s="8" t="s">
        <v>26</v>
      </c>
      <c r="E25" s="8">
        <v>0</v>
      </c>
      <c r="F25" s="8" t="s">
        <v>33</v>
      </c>
      <c r="G25" s="8"/>
      <c r="H25" s="29"/>
      <c r="I25" s="9">
        <f t="shared" si="0"/>
        <v>0</v>
      </c>
    </row>
    <row r="26" spans="1:9" ht="18" customHeight="1" thickBot="1" x14ac:dyDescent="0.4">
      <c r="A26" s="72"/>
      <c r="B26" s="59"/>
      <c r="C26" s="59"/>
      <c r="D26" s="10" t="s">
        <v>26</v>
      </c>
      <c r="E26" s="10">
        <v>0</v>
      </c>
      <c r="F26" s="10" t="s">
        <v>34</v>
      </c>
      <c r="G26" s="10"/>
      <c r="H26" s="30"/>
      <c r="I26" s="11">
        <f t="shared" si="0"/>
        <v>0</v>
      </c>
    </row>
    <row r="27" spans="1:9" ht="40" customHeight="1" thickBot="1" x14ac:dyDescent="0.4">
      <c r="A27" s="38" t="s">
        <v>35</v>
      </c>
      <c r="B27" s="39" t="s">
        <v>36</v>
      </c>
      <c r="C27" s="39" t="s">
        <v>31</v>
      </c>
      <c r="D27" s="39" t="s">
        <v>37</v>
      </c>
      <c r="E27" s="39">
        <v>1</v>
      </c>
      <c r="F27" s="40">
        <v>44331</v>
      </c>
      <c r="G27" s="39" t="s">
        <v>27</v>
      </c>
      <c r="H27" s="31"/>
      <c r="I27" s="13">
        <f t="shared" si="0"/>
        <v>0</v>
      </c>
    </row>
    <row r="28" spans="1:9" ht="18" customHeight="1" x14ac:dyDescent="0.35">
      <c r="A28" s="70" t="s">
        <v>70</v>
      </c>
      <c r="B28" s="60" t="s">
        <v>71</v>
      </c>
      <c r="C28" s="60" t="s">
        <v>31</v>
      </c>
      <c r="D28" s="45" t="s">
        <v>72</v>
      </c>
      <c r="E28" s="45">
        <v>8</v>
      </c>
      <c r="F28" s="45" t="s">
        <v>32</v>
      </c>
      <c r="G28" s="45" t="s">
        <v>27</v>
      </c>
      <c r="H28" s="31"/>
      <c r="I28" s="13">
        <f t="shared" ref="I28:I30" si="1">E28*H28</f>
        <v>0</v>
      </c>
    </row>
    <row r="29" spans="1:9" ht="18" customHeight="1" x14ac:dyDescent="0.35">
      <c r="A29" s="71"/>
      <c r="B29" s="58"/>
      <c r="C29" s="58"/>
      <c r="D29" s="43" t="s">
        <v>72</v>
      </c>
      <c r="E29" s="43">
        <v>0</v>
      </c>
      <c r="F29" s="43" t="s">
        <v>33</v>
      </c>
      <c r="G29" s="43"/>
      <c r="H29" s="29"/>
      <c r="I29" s="9">
        <f t="shared" si="1"/>
        <v>0</v>
      </c>
    </row>
    <row r="30" spans="1:9" ht="18" customHeight="1" thickBot="1" x14ac:dyDescent="0.4">
      <c r="A30" s="72"/>
      <c r="B30" s="59"/>
      <c r="C30" s="59"/>
      <c r="D30" s="44" t="s">
        <v>72</v>
      </c>
      <c r="E30" s="44">
        <v>0</v>
      </c>
      <c r="F30" s="44" t="s">
        <v>73</v>
      </c>
      <c r="G30" s="44"/>
      <c r="H30" s="30"/>
      <c r="I30" s="11">
        <f t="shared" si="1"/>
        <v>0</v>
      </c>
    </row>
    <row r="33" spans="1:9" ht="19" customHeight="1" x14ac:dyDescent="0.35">
      <c r="A33" s="2" t="s">
        <v>38</v>
      </c>
      <c r="I33" s="3" t="s">
        <v>3</v>
      </c>
    </row>
    <row r="34" spans="1:9" s="4" customFormat="1" ht="20.149999999999999" customHeight="1" x14ac:dyDescent="0.35">
      <c r="A34" s="52" t="s">
        <v>39</v>
      </c>
      <c r="B34" s="53"/>
      <c r="C34" s="53"/>
      <c r="D34" s="53"/>
      <c r="E34" s="53"/>
      <c r="F34" s="53"/>
      <c r="G34" s="53"/>
      <c r="H34" s="53"/>
      <c r="I34" s="54"/>
    </row>
    <row r="35" spans="1:9" ht="18" customHeight="1" x14ac:dyDescent="0.35">
      <c r="A35" s="5" t="s">
        <v>5</v>
      </c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  <c r="I35" s="5" t="s">
        <v>13</v>
      </c>
    </row>
    <row r="36" spans="1:9" ht="18" customHeight="1" x14ac:dyDescent="0.35">
      <c r="A36" s="48" t="s">
        <v>14</v>
      </c>
      <c r="B36" s="48" t="s">
        <v>15</v>
      </c>
      <c r="C36" s="48" t="s">
        <v>16</v>
      </c>
      <c r="D36" s="48" t="s">
        <v>17</v>
      </c>
      <c r="E36" s="50" t="s">
        <v>18</v>
      </c>
      <c r="F36" s="50" t="s">
        <v>19</v>
      </c>
      <c r="G36" s="50" t="s">
        <v>40</v>
      </c>
      <c r="H36" s="50" t="s">
        <v>21</v>
      </c>
      <c r="I36" s="50" t="s">
        <v>22</v>
      </c>
    </row>
    <row r="37" spans="1:9" ht="18" customHeight="1" thickBot="1" x14ac:dyDescent="0.4">
      <c r="A37" s="49"/>
      <c r="B37" s="49"/>
      <c r="C37" s="49"/>
      <c r="D37" s="49"/>
      <c r="E37" s="51"/>
      <c r="F37" s="51"/>
      <c r="G37" s="51"/>
      <c r="H37" s="51"/>
      <c r="I37" s="51"/>
    </row>
    <row r="38" spans="1:9" ht="18" customHeight="1" x14ac:dyDescent="0.35">
      <c r="A38" s="61" t="s">
        <v>41</v>
      </c>
      <c r="B38" s="58" t="s">
        <v>24</v>
      </c>
      <c r="C38" s="46" t="s">
        <v>25</v>
      </c>
      <c r="D38" s="46" t="s">
        <v>26</v>
      </c>
      <c r="E38" s="46">
        <v>0</v>
      </c>
      <c r="F38" s="46">
        <v>32</v>
      </c>
      <c r="G38" s="6"/>
      <c r="H38" s="28"/>
      <c r="I38" s="7">
        <f t="shared" ref="I38:I47" si="2">E38*H38</f>
        <v>0</v>
      </c>
    </row>
    <row r="39" spans="1:9" ht="18" customHeight="1" x14ac:dyDescent="0.35">
      <c r="A39" s="62"/>
      <c r="B39" s="58"/>
      <c r="C39" s="47"/>
      <c r="D39" s="47"/>
      <c r="E39" s="47"/>
      <c r="F39" s="47"/>
      <c r="G39" s="8"/>
      <c r="H39" s="29"/>
      <c r="I39" s="9">
        <f t="shared" si="2"/>
        <v>0</v>
      </c>
    </row>
    <row r="40" spans="1:9" ht="18" customHeight="1" x14ac:dyDescent="0.35">
      <c r="A40" s="62"/>
      <c r="B40" s="58"/>
      <c r="C40" s="47"/>
      <c r="D40" s="8" t="s">
        <v>26</v>
      </c>
      <c r="E40" s="8">
        <v>7</v>
      </c>
      <c r="F40" s="8">
        <v>50</v>
      </c>
      <c r="G40" s="8" t="s">
        <v>27</v>
      </c>
      <c r="H40" s="29"/>
      <c r="I40" s="9">
        <f t="shared" si="2"/>
        <v>0</v>
      </c>
    </row>
    <row r="41" spans="1:9" ht="18" customHeight="1" x14ac:dyDescent="0.35">
      <c r="A41" s="62"/>
      <c r="B41" s="58"/>
      <c r="C41" s="47"/>
      <c r="D41" s="8" t="s">
        <v>26</v>
      </c>
      <c r="E41" s="8">
        <v>0</v>
      </c>
      <c r="F41" s="8">
        <v>75</v>
      </c>
      <c r="G41" s="8"/>
      <c r="H41" s="29"/>
      <c r="I41" s="9">
        <f t="shared" si="2"/>
        <v>0</v>
      </c>
    </row>
    <row r="42" spans="1:9" ht="18" customHeight="1" thickBot="1" x14ac:dyDescent="0.4">
      <c r="A42" s="63"/>
      <c r="B42" s="59"/>
      <c r="C42" s="64"/>
      <c r="D42" s="10" t="s">
        <v>26</v>
      </c>
      <c r="E42" s="10">
        <v>0</v>
      </c>
      <c r="F42" s="10">
        <v>100</v>
      </c>
      <c r="G42" s="10"/>
      <c r="H42" s="30"/>
      <c r="I42" s="11">
        <f t="shared" si="2"/>
        <v>0</v>
      </c>
    </row>
    <row r="43" spans="1:9" ht="18" customHeight="1" x14ac:dyDescent="0.35">
      <c r="A43" s="67" t="s">
        <v>42</v>
      </c>
      <c r="B43" s="60" t="s">
        <v>30</v>
      </c>
      <c r="C43" s="68" t="s">
        <v>31</v>
      </c>
      <c r="D43" s="68" t="s">
        <v>26</v>
      </c>
      <c r="E43" s="68">
        <v>6</v>
      </c>
      <c r="F43" s="68" t="s">
        <v>32</v>
      </c>
      <c r="G43" s="12" t="s">
        <v>27</v>
      </c>
      <c r="H43" s="31"/>
      <c r="I43" s="13">
        <f t="shared" si="2"/>
        <v>0</v>
      </c>
    </row>
    <row r="44" spans="1:9" ht="18" customHeight="1" x14ac:dyDescent="0.35">
      <c r="A44" s="62"/>
      <c r="B44" s="58"/>
      <c r="C44" s="47"/>
      <c r="D44" s="47"/>
      <c r="E44" s="47"/>
      <c r="F44" s="47"/>
      <c r="G44" s="8"/>
      <c r="H44" s="29"/>
      <c r="I44" s="9">
        <f t="shared" si="2"/>
        <v>0</v>
      </c>
    </row>
    <row r="45" spans="1:9" ht="18" customHeight="1" x14ac:dyDescent="0.35">
      <c r="A45" s="62"/>
      <c r="B45" s="58"/>
      <c r="C45" s="47"/>
      <c r="D45" s="8" t="s">
        <v>26</v>
      </c>
      <c r="E45" s="8">
        <v>0</v>
      </c>
      <c r="F45" s="8" t="s">
        <v>33</v>
      </c>
      <c r="G45" s="8"/>
      <c r="H45" s="29"/>
      <c r="I45" s="9">
        <f t="shared" si="2"/>
        <v>0</v>
      </c>
    </row>
    <row r="46" spans="1:9" ht="18" customHeight="1" thickBot="1" x14ac:dyDescent="0.4">
      <c r="A46" s="63"/>
      <c r="B46" s="59"/>
      <c r="C46" s="64"/>
      <c r="D46" s="10" t="s">
        <v>26</v>
      </c>
      <c r="E46" s="10">
        <v>0</v>
      </c>
      <c r="F46" s="10" t="s">
        <v>34</v>
      </c>
      <c r="G46" s="10"/>
      <c r="H46" s="30"/>
      <c r="I46" s="11">
        <f t="shared" si="2"/>
        <v>0</v>
      </c>
    </row>
    <row r="47" spans="1:9" ht="40" customHeight="1" x14ac:dyDescent="0.35">
      <c r="A47" s="38" t="s">
        <v>43</v>
      </c>
      <c r="B47" s="39" t="s">
        <v>36</v>
      </c>
      <c r="C47" s="39" t="s">
        <v>31</v>
      </c>
      <c r="D47" s="39" t="s">
        <v>37</v>
      </c>
      <c r="E47" s="39">
        <v>0</v>
      </c>
      <c r="F47" s="74" t="s">
        <v>74</v>
      </c>
      <c r="G47" s="39" t="s">
        <v>27</v>
      </c>
      <c r="H47" s="31"/>
      <c r="I47" s="13">
        <f t="shared" si="2"/>
        <v>0</v>
      </c>
    </row>
    <row r="49" spans="1:9" ht="33.450000000000003" customHeight="1" x14ac:dyDescent="0.35">
      <c r="A49" s="56" t="s">
        <v>44</v>
      </c>
      <c r="B49" s="56"/>
      <c r="C49" s="56"/>
      <c r="D49" s="56"/>
      <c r="E49" s="56"/>
      <c r="F49" s="56"/>
      <c r="G49" s="56"/>
      <c r="H49" s="56"/>
      <c r="I49" s="56"/>
    </row>
    <row r="52" spans="1:9" ht="14.7" customHeight="1" x14ac:dyDescent="0.4">
      <c r="A52" s="1" t="s">
        <v>45</v>
      </c>
      <c r="B52" s="1"/>
    </row>
    <row r="53" spans="1:9" ht="14.7" customHeight="1" x14ac:dyDescent="0.35">
      <c r="A53" s="1"/>
      <c r="B53" s="1"/>
    </row>
    <row r="54" spans="1:9" ht="19" customHeight="1" x14ac:dyDescent="0.35">
      <c r="A54" s="2" t="s">
        <v>46</v>
      </c>
      <c r="F54" s="3" t="s">
        <v>3</v>
      </c>
    </row>
    <row r="55" spans="1:9" x14ac:dyDescent="0.35">
      <c r="A55" s="14" t="s">
        <v>5</v>
      </c>
      <c r="B55" s="5" t="s">
        <v>6</v>
      </c>
      <c r="C55" s="5" t="s">
        <v>7</v>
      </c>
      <c r="D55" s="5" t="s">
        <v>8</v>
      </c>
      <c r="E55" s="5" t="s">
        <v>9</v>
      </c>
      <c r="F55" s="5" t="s">
        <v>10</v>
      </c>
    </row>
    <row r="56" spans="1:9" ht="24.9" x14ac:dyDescent="0.35">
      <c r="A56" s="15" t="s">
        <v>47</v>
      </c>
      <c r="B56" s="16" t="s">
        <v>48</v>
      </c>
      <c r="C56" s="15" t="s">
        <v>49</v>
      </c>
      <c r="D56" s="15" t="s">
        <v>50</v>
      </c>
      <c r="E56" s="15" t="s">
        <v>51</v>
      </c>
      <c r="F56" s="15" t="s">
        <v>52</v>
      </c>
    </row>
    <row r="57" spans="1:9" ht="76.400000000000006" customHeight="1" x14ac:dyDescent="0.35">
      <c r="A57" s="17" t="s">
        <v>53</v>
      </c>
      <c r="B57" s="18" t="s">
        <v>54</v>
      </c>
      <c r="C57" s="29"/>
      <c r="D57" s="8">
        <v>1</v>
      </c>
      <c r="E57" s="9">
        <f>C57*D57</f>
        <v>0</v>
      </c>
      <c r="F57" s="8" t="s">
        <v>55</v>
      </c>
    </row>
    <row r="58" spans="1:9" ht="37.299999999999997" x14ac:dyDescent="0.35">
      <c r="A58" s="17" t="s">
        <v>56</v>
      </c>
      <c r="B58" s="19" t="s">
        <v>57</v>
      </c>
      <c r="C58" s="29"/>
      <c r="D58" s="20">
        <v>5</v>
      </c>
      <c r="E58" s="32">
        <f>C58*D58</f>
        <v>0</v>
      </c>
      <c r="F58" s="8" t="s">
        <v>58</v>
      </c>
    </row>
    <row r="60" spans="1:9" x14ac:dyDescent="0.35">
      <c r="A60" s="21" t="s">
        <v>59</v>
      </c>
      <c r="B60" s="21"/>
      <c r="C60" s="21"/>
      <c r="D60" s="21"/>
      <c r="E60" s="21"/>
      <c r="F60" s="21"/>
    </row>
    <row r="61" spans="1:9" ht="28.4" customHeight="1" x14ac:dyDescent="0.35">
      <c r="A61" s="22" t="s">
        <v>55</v>
      </c>
      <c r="B61" s="57" t="s">
        <v>60</v>
      </c>
      <c r="C61" s="57"/>
      <c r="D61" s="57"/>
      <c r="E61" s="57"/>
      <c r="F61" s="57"/>
    </row>
    <row r="62" spans="1:9" ht="16.399999999999999" customHeight="1" x14ac:dyDescent="0.35">
      <c r="A62" s="22" t="s">
        <v>58</v>
      </c>
      <c r="B62" s="23" t="s">
        <v>68</v>
      </c>
      <c r="C62" s="23"/>
      <c r="D62" s="23"/>
      <c r="E62" s="23"/>
      <c r="F62" s="23"/>
    </row>
    <row r="63" spans="1:9" x14ac:dyDescent="0.35">
      <c r="A63" s="21"/>
      <c r="B63" s="21"/>
      <c r="C63" s="21"/>
      <c r="D63" s="21"/>
      <c r="E63" s="21"/>
      <c r="F63" s="21"/>
    </row>
    <row r="66" spans="1:9" ht="15.45" x14ac:dyDescent="0.35">
      <c r="A66" s="24" t="s">
        <v>67</v>
      </c>
    </row>
    <row r="67" spans="1:9" ht="14.6" thickBot="1" x14ac:dyDescent="0.4"/>
    <row r="68" spans="1:9" s="27" customFormat="1" ht="28.4" customHeight="1" thickBot="1" x14ac:dyDescent="0.4">
      <c r="A68" s="25" t="s">
        <v>62</v>
      </c>
      <c r="B68" s="26">
        <f>(SUM(I10:I30,I38:I47,E57)*48)</f>
        <v>0</v>
      </c>
      <c r="C68" s="25" t="s">
        <v>63</v>
      </c>
    </row>
    <row r="69" spans="1:9" ht="37" customHeight="1" x14ac:dyDescent="0.35">
      <c r="A69" s="66" t="s">
        <v>61</v>
      </c>
      <c r="B69" s="66"/>
      <c r="C69" s="66"/>
      <c r="D69" s="66"/>
      <c r="E69" s="66"/>
      <c r="F69" s="66"/>
      <c r="G69" s="66"/>
      <c r="H69" s="66"/>
      <c r="I69" s="66"/>
    </row>
    <row r="73" spans="1:9" s="34" customFormat="1" ht="15.9" thickBot="1" x14ac:dyDescent="0.4">
      <c r="A73" s="33" t="s">
        <v>64</v>
      </c>
    </row>
    <row r="74" spans="1:9" s="34" customFormat="1" ht="14.6" thickBot="1" x14ac:dyDescent="0.4"/>
    <row r="75" spans="1:9" s="37" customFormat="1" ht="28.4" customHeight="1" thickBot="1" x14ac:dyDescent="0.4">
      <c r="A75" s="35" t="s">
        <v>62</v>
      </c>
      <c r="B75" s="36">
        <f>SUM(H10:H30,H38:H47,C57:C58,I10:I30,I38:I47,E57:E58)</f>
        <v>0</v>
      </c>
      <c r="C75" s="35" t="s">
        <v>63</v>
      </c>
    </row>
    <row r="76" spans="1:9" s="41" customFormat="1" ht="34.75" customHeight="1" x14ac:dyDescent="0.35">
      <c r="A76" s="65" t="s">
        <v>65</v>
      </c>
      <c r="B76" s="65"/>
      <c r="C76" s="65"/>
      <c r="D76" s="65"/>
      <c r="E76" s="65"/>
      <c r="F76" s="65"/>
      <c r="G76" s="65"/>
      <c r="H76" s="65"/>
      <c r="I76" s="65"/>
    </row>
    <row r="77" spans="1:9" s="41" customFormat="1" ht="20.25" customHeight="1" x14ac:dyDescent="0.35">
      <c r="A77" s="42" t="s">
        <v>69</v>
      </c>
    </row>
    <row r="81" spans="1:9" ht="28.4" customHeight="1" x14ac:dyDescent="0.35">
      <c r="A81" s="55" t="s">
        <v>66</v>
      </c>
      <c r="B81" s="55"/>
      <c r="C81" s="55"/>
      <c r="D81" s="55"/>
      <c r="E81" s="55"/>
      <c r="F81" s="55"/>
      <c r="G81" s="55"/>
      <c r="H81" s="55"/>
      <c r="I81" s="55"/>
    </row>
  </sheetData>
  <sheetProtection algorithmName="SHA-512" hashValue="QLyCSYJSGkBIEu2SsC7HFQse0qAfDFuvsAtX5KGSJyKH/7igDxhcoVXjmSyyUvCROIPuxSxvhQOhh0nt6i7ahA==" saltValue="7t5xFhpQUaGG7IgQHoxtaA==" spinCount="100000" sheet="1" selectLockedCells="1"/>
  <protectedRanges>
    <protectedRange sqref="C57:C58" name="Tabulka6"/>
    <protectedRange sqref="H10:H30" name="Tabulka5a"/>
    <protectedRange sqref="H38:H47" name="Tabulka5b"/>
  </protectedRanges>
  <mergeCells count="50">
    <mergeCell ref="B28:B30"/>
    <mergeCell ref="C28:C30"/>
    <mergeCell ref="A1:I1"/>
    <mergeCell ref="E36:E37"/>
    <mergeCell ref="F8:F9"/>
    <mergeCell ref="I8:I9"/>
    <mergeCell ref="F36:F37"/>
    <mergeCell ref="I36:I37"/>
    <mergeCell ref="C10:C14"/>
    <mergeCell ref="A24:A26"/>
    <mergeCell ref="C15:C23"/>
    <mergeCell ref="C24:C26"/>
    <mergeCell ref="A10:A14"/>
    <mergeCell ref="A15:A23"/>
    <mergeCell ref="B10:B14"/>
    <mergeCell ref="B15:B23"/>
    <mergeCell ref="B24:B26"/>
    <mergeCell ref="A6:I6"/>
    <mergeCell ref="A81:I81"/>
    <mergeCell ref="A49:I49"/>
    <mergeCell ref="B61:F61"/>
    <mergeCell ref="B38:B42"/>
    <mergeCell ref="B43:B46"/>
    <mergeCell ref="A38:A42"/>
    <mergeCell ref="C38:C42"/>
    <mergeCell ref="A76:I76"/>
    <mergeCell ref="A69:I69"/>
    <mergeCell ref="E38:E39"/>
    <mergeCell ref="F38:F39"/>
    <mergeCell ref="A43:A46"/>
    <mergeCell ref="C43:C46"/>
    <mergeCell ref="D43:D44"/>
    <mergeCell ref="E43:E44"/>
    <mergeCell ref="F43:F44"/>
    <mergeCell ref="D38:D39"/>
    <mergeCell ref="H8:H9"/>
    <mergeCell ref="E8:E9"/>
    <mergeCell ref="B36:B37"/>
    <mergeCell ref="C36:C37"/>
    <mergeCell ref="D36:D37"/>
    <mergeCell ref="A34:I34"/>
    <mergeCell ref="A36:A37"/>
    <mergeCell ref="G36:G37"/>
    <mergeCell ref="H36:H37"/>
    <mergeCell ref="A8:A9"/>
    <mergeCell ref="B8:B9"/>
    <mergeCell ref="C8:C9"/>
    <mergeCell ref="D8:D9"/>
    <mergeCell ref="G8:G9"/>
    <mergeCell ref="A28:A30"/>
  </mergeCells>
  <pageMargins left="0.7" right="0.7" top="0.75" bottom="0.75" header="0.3" footer="0.3"/>
  <pageSetup paperSize="9" scale="75" fitToHeight="0" orientation="portrait" r:id="rId1"/>
  <rowBreaks count="1" manualBreakCount="1">
    <brk id="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9F064D52E2B241BE9DA5C632621F55" ma:contentTypeVersion="8" ma:contentTypeDescription="Vytvoří nový dokument" ma:contentTypeScope="" ma:versionID="36e092e6e5c71bc286e26cb32bad2b21">
  <xsd:schema xmlns:xsd="http://www.w3.org/2001/XMLSchema" xmlns:xs="http://www.w3.org/2001/XMLSchema" xmlns:p="http://schemas.microsoft.com/office/2006/metadata/properties" xmlns:ns2="e9501182-107b-4b07-82cc-bbdeb171ea59" targetNamespace="http://schemas.microsoft.com/office/2006/metadata/properties" ma:root="true" ma:fieldsID="e85d6c48d2841cadc85a3a4b08c644ec" ns2:_="">
    <xsd:import namespace="e9501182-107b-4b07-82cc-bbdeb171ea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01182-107b-4b07-82cc-bbdeb171e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517238-EF57-43EA-8C66-39AA56AE5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501182-107b-4b07-82cc-bbdeb171ea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AD90DD-F5F1-4B11-B819-6DEF03CB7A4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e9501182-107b-4b07-82cc-bbdeb171ea5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380BA9-417E-4E31-9A98-12B0E6AD0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Jehlicka</dc:creator>
  <cp:keywords/>
  <dc:description/>
  <cp:lastModifiedBy>Jan Jehlicka</cp:lastModifiedBy>
  <cp:revision/>
  <dcterms:created xsi:type="dcterms:W3CDTF">2021-10-21T15:06:56Z</dcterms:created>
  <dcterms:modified xsi:type="dcterms:W3CDTF">2022-03-17T11:59:57Z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0x010100CC9F064D52E2B241BE9DA5C632621F55</vt:lpwstr>
  </property>
</Properties>
</file>