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Výkaz výměr k vyplnění" sheetId="2" r:id="rId1"/>
    <sheet name="List3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J38" i="2" l="1"/>
  <c r="K38" i="2" s="1"/>
  <c r="J36" i="2"/>
  <c r="K36" i="2" s="1"/>
  <c r="J35" i="2"/>
  <c r="K35" i="2" s="1"/>
  <c r="J34" i="2"/>
  <c r="K34" i="2" s="1"/>
  <c r="J33" i="2"/>
  <c r="K33" i="2" s="1"/>
  <c r="J32" i="2"/>
  <c r="K32" i="2" s="1"/>
  <c r="J31" i="2"/>
  <c r="K31" i="2" s="1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E22" i="2"/>
  <c r="J21" i="2"/>
  <c r="K21" i="2" s="1"/>
  <c r="J20" i="2"/>
  <c r="K20" i="2" s="1"/>
  <c r="J19" i="2"/>
  <c r="K19" i="2" s="1"/>
  <c r="E19" i="2"/>
  <c r="J18" i="2"/>
  <c r="E18" i="2"/>
  <c r="J17" i="2" l="1"/>
  <c r="K17" i="2" s="1"/>
  <c r="K18" i="2"/>
  <c r="J15" i="2"/>
  <c r="K15" i="2" s="1"/>
</calcChain>
</file>

<file path=xl/comments1.xml><?xml version="1.0" encoding="utf-8"?>
<comments xmlns="http://schemas.openxmlformats.org/spreadsheetml/2006/main">
  <authors>
    <author>Filip Michl</author>
  </authors>
  <commentList>
    <comment ref="F35" authorId="0">
      <text>
        <r>
          <rPr>
            <b/>
            <sz val="9"/>
            <color indexed="81"/>
            <rFont val="Tahoma"/>
            <charset val="1"/>
          </rPr>
          <t>Filip Michl:</t>
        </r>
        <r>
          <rPr>
            <sz val="9"/>
            <color indexed="81"/>
            <rFont val="Tahoma"/>
            <charset val="1"/>
          </rPr>
          <t xml:space="preserve">
52.8t kamenivo
35.2t zemina
6t cemix komplet
</t>
        </r>
      </text>
    </comment>
    <comment ref="F36" authorId="0">
      <text>
        <r>
          <rPr>
            <b/>
            <sz val="9"/>
            <color indexed="81"/>
            <rFont val="Tahoma"/>
            <charset val="1"/>
          </rPr>
          <t>Filip Michl:</t>
        </r>
        <r>
          <rPr>
            <sz val="9"/>
            <color indexed="81"/>
            <rFont val="Tahoma"/>
            <charset val="1"/>
          </rPr>
          <t xml:space="preserve">
52.8t kamenivo
35.2t zemina
6t cemix komplet
</t>
        </r>
      </text>
    </comment>
  </commentList>
</comments>
</file>

<file path=xl/sharedStrings.xml><?xml version="1.0" encoding="utf-8"?>
<sst xmlns="http://schemas.openxmlformats.org/spreadsheetml/2006/main" count="58" uniqueCount="44">
  <si>
    <t>Stavba:</t>
  </si>
  <si>
    <t>Oprava hřbitovní zdi pří kostele sv. Vavřince ve Chlebích</t>
  </si>
  <si>
    <t>Datum:</t>
  </si>
  <si>
    <t>Místo:</t>
  </si>
  <si>
    <t>na pozemku parc.č.25/1 v obci a kat.úz. Chleby</t>
  </si>
  <si>
    <t>Objednatel:</t>
  </si>
  <si>
    <t>Obec Chleby, Průběžná 100, 289 31 Chleby</t>
  </si>
  <si>
    <t>Zpracovatel:</t>
  </si>
  <si>
    <t>Zhotovitel:</t>
  </si>
  <si>
    <t>Kód - Popis</t>
  </si>
  <si>
    <t>MJ</t>
  </si>
  <si>
    <t>Množství</t>
  </si>
  <si>
    <t>Jednotková cena bez DPH [CZK]</t>
  </si>
  <si>
    <t>Cena bez DPH [CZK]</t>
  </si>
  <si>
    <t>Cena s DPH [CZK]</t>
  </si>
  <si>
    <t>HSV - Práce a dodávky HSV</t>
  </si>
  <si>
    <t>Odstranění zeminy a sypaniny od zdiva 44*1*2</t>
  </si>
  <si>
    <t>m2</t>
  </si>
  <si>
    <t>Odstranění náletových keřů a křovin  s ponecháním kořenů</t>
  </si>
  <si>
    <t xml:space="preserve">Ruční rozebrání uvolněných částí zdiva z cihel pal. 4*1*0.3 </t>
  </si>
  <si>
    <t>m3</t>
  </si>
  <si>
    <t>Ruční očištění cihel pal. k opětovnému použití</t>
  </si>
  <si>
    <t>Sbírání kamene ze suti s očistením</t>
  </si>
  <si>
    <t>Vyklínování uvolněného kamene zdi</t>
  </si>
  <si>
    <t>Doplnění cihel plných formát zvonivka 30*15*6 naplocho</t>
  </si>
  <si>
    <t>Oravná malta zdící cihly do vrstvy</t>
  </si>
  <si>
    <t>kg</t>
  </si>
  <si>
    <t>Otlučení nesoudržné omítky MV VC</t>
  </si>
  <si>
    <t>Očištění opravovaných ploch</t>
  </si>
  <si>
    <t>Vápenný památkářský postřik</t>
  </si>
  <si>
    <t xml:space="preserve">Omítka vápenná památkářská ruční </t>
  </si>
  <si>
    <t>Vápenný štuk hrubý</t>
  </si>
  <si>
    <t>Fasádní nátěr včetně penetrace</t>
  </si>
  <si>
    <t>Ruční očištění spár krycích desek 44*0.6</t>
  </si>
  <si>
    <t>bm</t>
  </si>
  <si>
    <t>Spárování krycích desek vápennou maltou</t>
  </si>
  <si>
    <t>Obsypání základu zdi drceným kamenivem</t>
  </si>
  <si>
    <t>Přesun hmot materiál na stavbu a kamenivo</t>
  </si>
  <si>
    <t>t</t>
  </si>
  <si>
    <t>VÝKAZ VÝMĚR - POLOŽKOVÝ ROZPOČET AKCE příloha k SOD</t>
  </si>
  <si>
    <t>Náklady rozpočtu celekem</t>
  </si>
  <si>
    <t>Přesun hmot a uložení na skládku včetně poplatku</t>
  </si>
  <si>
    <t>VRN - Vedlejší rozpočtové náklady: zařízení staveniště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</si>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</sst>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horizontal="right"/>
    </xf>
    <xf numFmtId="14" fontId="5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44" fontId="6" fillId="0" borderId="0" xfId="1" applyFont="1" applyBorder="1"/>
    <xf numFmtId="44" fontId="6" fillId="0" borderId="0" xfId="0" applyNumberFormat="1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44" fontId="7" fillId="0" borderId="0" xfId="1" applyFont="1" applyBorder="1"/>
    <xf numFmtId="44" fontId="7" fillId="0" borderId="0" xfId="0" applyNumberFormat="1" applyFont="1" applyBorder="1"/>
    <xf numFmtId="44" fontId="0" fillId="0" borderId="0" xfId="0" applyNumberFormat="1" applyBorder="1"/>
    <xf numFmtId="0" fontId="8" fillId="0" borderId="0" xfId="0" applyFont="1" applyBorder="1"/>
    <xf numFmtId="44" fontId="8" fillId="0" borderId="0" xfId="1" applyFont="1" applyBorder="1"/>
    <xf numFmtId="44" fontId="8" fillId="0" borderId="0" xfId="0" applyNumberFormat="1" applyFont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5" fillId="0" borderId="0" xfId="0" applyFont="1" applyBorder="1" applyAlignment="1">
      <alignment horizontal="left"/>
    </xf>
    <xf numFmtId="14" fontId="5" fillId="3" borderId="0" xfId="0" applyNumberFormat="1" applyFont="1" applyFill="1" applyBorder="1" applyAlignment="1">
      <alignment horizontal="left"/>
    </xf>
    <xf numFmtId="0" fontId="5" fillId="3" borderId="0" xfId="0" applyFont="1" applyFill="1" applyBorder="1"/>
    <xf numFmtId="44" fontId="0" fillId="3" borderId="0" xfId="0" applyNumberFormat="1" applyFill="1" applyBorder="1"/>
    <xf numFmtId="44" fontId="0" fillId="3" borderId="0" xfId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0" xfId="0" applyFont="1"/>
    <xf numFmtId="0" fontId="5" fillId="0" borderId="4" xfId="0" applyFont="1" applyBorder="1" applyAlignment="1"/>
    <xf numFmtId="44" fontId="0" fillId="0" borderId="0" xfId="1" applyFont="1" applyBorder="1"/>
    <xf numFmtId="0" fontId="2" fillId="0" borderId="6" xfId="0" applyFont="1" applyBorder="1"/>
    <xf numFmtId="44" fontId="2" fillId="0" borderId="7" xfId="1" applyFont="1" applyBorder="1"/>
    <xf numFmtId="0" fontId="0" fillId="0" borderId="7" xfId="0" applyBorder="1"/>
    <xf numFmtId="0" fontId="0" fillId="0" borderId="8" xfId="0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ichl/Desktop/Obec%20Chleby/Dotace%20oprava%20pomn&#237;ku%202018/Obec%20Chleby/&#381;&#225;dost%20dotace%20MMR%20H&#345;i&#353;t&#283;/rozpo&#269;et%20h&#345;i&#353;t&#2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 refreshError="1"/>
      <sheetData sheetId="1" refreshError="1">
        <row r="15">
          <cell r="C15" t="str">
            <v>Náklady z rozpočtu celekm</v>
          </cell>
        </row>
        <row r="18">
          <cell r="E18">
            <v>1</v>
          </cell>
        </row>
        <row r="41">
          <cell r="E41">
            <v>2</v>
          </cell>
        </row>
        <row r="78">
          <cell r="E78">
            <v>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39"/>
  <sheetViews>
    <sheetView tabSelected="1" workbookViewId="0">
      <selection activeCell="P32" sqref="P32"/>
    </sheetView>
  </sheetViews>
  <sheetFormatPr defaultRowHeight="15" x14ac:dyDescent="0.25"/>
  <cols>
    <col min="1" max="1" width="2.28515625" customWidth="1"/>
    <col min="2" max="2" width="1.28515625" customWidth="1"/>
    <col min="3" max="3" width="5.7109375" customWidth="1"/>
    <col min="4" max="4" width="3" customWidth="1"/>
    <col min="5" max="5" width="7.28515625" customWidth="1"/>
    <col min="6" max="6" width="53.5703125" customWidth="1"/>
    <col min="7" max="7" width="7.7109375" customWidth="1"/>
    <col min="8" max="8" width="11.28515625" customWidth="1"/>
    <col min="9" max="9" width="16.28515625" customWidth="1"/>
    <col min="10" max="11" width="19.28515625" customWidth="1"/>
    <col min="12" max="12" width="1.5703125" customWidth="1"/>
  </cols>
  <sheetData>
    <row r="2" spans="2:12" x14ac:dyDescent="0.25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4" spans="2:12" ht="18.75" x14ac:dyDescent="0.3">
      <c r="B4" s="31" t="s">
        <v>39</v>
      </c>
      <c r="C4" s="31"/>
      <c r="D4" s="31"/>
      <c r="E4" s="31"/>
      <c r="F4" s="31"/>
      <c r="G4" s="31"/>
      <c r="H4" s="31"/>
      <c r="I4" s="31"/>
      <c r="J4" s="31"/>
      <c r="K4" s="31"/>
      <c r="L4" s="31"/>
    </row>
    <row r="6" spans="2:12" ht="18.75" x14ac:dyDescent="0.3">
      <c r="B6" s="35"/>
      <c r="C6" s="36"/>
      <c r="D6" s="36"/>
      <c r="E6" s="36"/>
      <c r="F6" s="36"/>
      <c r="G6" s="36"/>
      <c r="H6" s="36"/>
      <c r="I6" s="36"/>
      <c r="J6" s="36"/>
      <c r="K6" s="37"/>
      <c r="L6" s="38"/>
    </row>
    <row r="7" spans="2:12" x14ac:dyDescent="0.25">
      <c r="B7" s="39"/>
      <c r="C7" s="1"/>
      <c r="D7" s="1"/>
      <c r="E7" s="1"/>
      <c r="F7" s="1"/>
      <c r="G7" s="1"/>
      <c r="H7" s="1"/>
      <c r="I7" s="1"/>
      <c r="J7" s="1"/>
      <c r="K7" s="1"/>
      <c r="L7" s="40"/>
    </row>
    <row r="8" spans="2:12" ht="15.75" x14ac:dyDescent="0.25">
      <c r="B8" s="39"/>
      <c r="C8" s="32" t="s">
        <v>0</v>
      </c>
      <c r="D8" s="32"/>
      <c r="E8" s="32"/>
      <c r="F8" s="41" t="s">
        <v>1</v>
      </c>
      <c r="G8" s="1"/>
      <c r="H8" s="1"/>
      <c r="I8" s="2" t="s">
        <v>2</v>
      </c>
      <c r="J8" s="24"/>
      <c r="K8" s="3"/>
      <c r="L8" s="40"/>
    </row>
    <row r="9" spans="2:12" ht="15.75" x14ac:dyDescent="0.25">
      <c r="B9" s="39"/>
      <c r="C9" s="33" t="s">
        <v>3</v>
      </c>
      <c r="D9" s="33"/>
      <c r="E9" s="33"/>
      <c r="F9" s="4" t="s">
        <v>4</v>
      </c>
      <c r="G9" s="1"/>
      <c r="H9" s="1"/>
      <c r="I9" s="4"/>
      <c r="J9" s="4"/>
      <c r="K9" s="4"/>
      <c r="L9" s="40"/>
    </row>
    <row r="10" spans="2:12" ht="15.75" x14ac:dyDescent="0.25">
      <c r="B10" s="42"/>
      <c r="C10" s="33" t="s">
        <v>5</v>
      </c>
      <c r="D10" s="33"/>
      <c r="E10" s="33"/>
      <c r="F10" s="4" t="s">
        <v>6</v>
      </c>
      <c r="G10" s="1"/>
      <c r="H10" s="1"/>
      <c r="I10" s="2" t="s">
        <v>7</v>
      </c>
      <c r="J10" s="25"/>
      <c r="K10" s="4"/>
      <c r="L10" s="40"/>
    </row>
    <row r="11" spans="2:12" ht="15.75" x14ac:dyDescent="0.25">
      <c r="B11" s="39"/>
      <c r="C11" s="33" t="s">
        <v>8</v>
      </c>
      <c r="D11" s="33"/>
      <c r="E11" s="33"/>
      <c r="F11" s="25"/>
      <c r="G11" s="1"/>
      <c r="H11" s="1"/>
      <c r="I11" s="1"/>
      <c r="J11" s="1"/>
      <c r="K11" s="1"/>
      <c r="L11" s="40"/>
    </row>
    <row r="12" spans="2:12" ht="15.75" x14ac:dyDescent="0.25">
      <c r="B12" s="39"/>
      <c r="C12" s="23"/>
      <c r="D12" s="23"/>
      <c r="E12" s="23"/>
      <c r="F12" s="4"/>
      <c r="G12" s="1"/>
      <c r="H12" s="1"/>
      <c r="I12" s="1"/>
      <c r="J12" s="1"/>
      <c r="K12" s="1"/>
      <c r="L12" s="40"/>
    </row>
    <row r="13" spans="2:12" ht="47.25" x14ac:dyDescent="0.25">
      <c r="B13" s="39"/>
      <c r="C13" s="5"/>
      <c r="D13" s="5"/>
      <c r="E13" s="5"/>
      <c r="F13" s="6" t="s">
        <v>9</v>
      </c>
      <c r="G13" s="7" t="s">
        <v>10</v>
      </c>
      <c r="H13" s="7" t="s">
        <v>11</v>
      </c>
      <c r="I13" s="7" t="s">
        <v>12</v>
      </c>
      <c r="J13" s="8" t="s">
        <v>13</v>
      </c>
      <c r="K13" s="8" t="s">
        <v>14</v>
      </c>
      <c r="L13" s="40"/>
    </row>
    <row r="14" spans="2:12" ht="15.75" x14ac:dyDescent="0.25">
      <c r="B14" s="39"/>
      <c r="C14" s="1"/>
      <c r="D14" s="28"/>
      <c r="E14" s="28"/>
      <c r="F14" s="28"/>
      <c r="G14" s="1"/>
      <c r="H14" s="1"/>
      <c r="I14" s="1"/>
      <c r="J14" s="9"/>
      <c r="K14" s="9"/>
      <c r="L14" s="40"/>
    </row>
    <row r="15" spans="2:12" ht="18.75" x14ac:dyDescent="0.3">
      <c r="B15" s="39"/>
      <c r="C15" s="29" t="s">
        <v>40</v>
      </c>
      <c r="D15" s="29"/>
      <c r="E15" s="29"/>
      <c r="F15" s="29"/>
      <c r="G15" s="10"/>
      <c r="H15" s="10"/>
      <c r="I15" s="11"/>
      <c r="J15" s="12">
        <f>SUM(J18:J38)</f>
        <v>0</v>
      </c>
      <c r="K15" s="12">
        <f>J15*1.21</f>
        <v>0</v>
      </c>
      <c r="L15" s="40"/>
    </row>
    <row r="16" spans="2:12" ht="18.75" x14ac:dyDescent="0.3">
      <c r="B16" s="39"/>
      <c r="C16" s="13"/>
      <c r="D16" s="13"/>
      <c r="E16" s="13"/>
      <c r="F16" s="13"/>
      <c r="G16" s="14"/>
      <c r="H16" s="14"/>
      <c r="I16" s="15"/>
      <c r="J16" s="16"/>
      <c r="K16" s="16"/>
      <c r="L16" s="40"/>
    </row>
    <row r="17" spans="2:12" ht="15.75" x14ac:dyDescent="0.25">
      <c r="B17" s="39"/>
      <c r="C17" s="17"/>
      <c r="D17" s="30" t="s">
        <v>15</v>
      </c>
      <c r="E17" s="30"/>
      <c r="F17" s="30"/>
      <c r="G17" s="18"/>
      <c r="H17" s="18"/>
      <c r="I17" s="19"/>
      <c r="J17" s="20">
        <f>SUM(J18:J36)</f>
        <v>0</v>
      </c>
      <c r="K17" s="20">
        <f>J17*1.21</f>
        <v>0</v>
      </c>
      <c r="L17" s="40"/>
    </row>
    <row r="18" spans="2:12" x14ac:dyDescent="0.25">
      <c r="B18" s="39"/>
      <c r="C18" s="17"/>
      <c r="D18" s="1"/>
      <c r="E18" s="1">
        <f>[1]List2!E18</f>
        <v>1</v>
      </c>
      <c r="F18" s="1" t="s">
        <v>16</v>
      </c>
      <c r="G18" s="21" t="s">
        <v>17</v>
      </c>
      <c r="H18" s="21">
        <v>176</v>
      </c>
      <c r="I18" s="26"/>
      <c r="J18" s="17">
        <f>I18*H18</f>
        <v>0</v>
      </c>
      <c r="K18" s="17">
        <f>J18*1.21</f>
        <v>0</v>
      </c>
      <c r="L18" s="40"/>
    </row>
    <row r="19" spans="2:12" x14ac:dyDescent="0.25">
      <c r="B19" s="39"/>
      <c r="C19" s="17"/>
      <c r="D19" s="1"/>
      <c r="E19" s="1">
        <f>[1]List2!E41</f>
        <v>2</v>
      </c>
      <c r="F19" s="1" t="s">
        <v>18</v>
      </c>
      <c r="G19" s="21" t="s">
        <v>17</v>
      </c>
      <c r="H19" s="21">
        <v>5</v>
      </c>
      <c r="I19" s="26"/>
      <c r="J19" s="17">
        <f t="shared" ref="J19:J36" si="0">I19*H19</f>
        <v>0</v>
      </c>
      <c r="K19" s="17">
        <f t="shared" ref="K19:K36" si="1">J19*1.21</f>
        <v>0</v>
      </c>
      <c r="L19" s="40"/>
    </row>
    <row r="20" spans="2:12" x14ac:dyDescent="0.25">
      <c r="B20" s="39"/>
      <c r="C20" s="17"/>
      <c r="D20" s="1"/>
      <c r="E20" s="1">
        <v>3</v>
      </c>
      <c r="F20" s="1" t="s">
        <v>19</v>
      </c>
      <c r="G20" s="21" t="s">
        <v>20</v>
      </c>
      <c r="H20" s="21">
        <v>1.2</v>
      </c>
      <c r="I20" s="26"/>
      <c r="J20" s="17">
        <f t="shared" si="0"/>
        <v>0</v>
      </c>
      <c r="K20" s="17">
        <f t="shared" si="1"/>
        <v>0</v>
      </c>
      <c r="L20" s="40"/>
    </row>
    <row r="21" spans="2:12" x14ac:dyDescent="0.25">
      <c r="B21" s="39"/>
      <c r="C21" s="17"/>
      <c r="D21" s="1"/>
      <c r="E21" s="1">
        <v>4</v>
      </c>
      <c r="F21" s="1" t="s">
        <v>21</v>
      </c>
      <c r="G21" s="21" t="s">
        <v>20</v>
      </c>
      <c r="H21" s="21">
        <v>0.6</v>
      </c>
      <c r="I21" s="26"/>
      <c r="J21" s="17">
        <f t="shared" si="0"/>
        <v>0</v>
      </c>
      <c r="K21" s="17">
        <f t="shared" si="1"/>
        <v>0</v>
      </c>
      <c r="L21" s="40"/>
    </row>
    <row r="22" spans="2:12" x14ac:dyDescent="0.25">
      <c r="B22" s="39"/>
      <c r="C22" s="17"/>
      <c r="D22" s="1"/>
      <c r="E22" s="1">
        <f>[1]List2!E78</f>
        <v>5</v>
      </c>
      <c r="F22" s="1" t="s">
        <v>22</v>
      </c>
      <c r="G22" s="21" t="s">
        <v>20</v>
      </c>
      <c r="H22" s="21">
        <v>0.6</v>
      </c>
      <c r="I22" s="26"/>
      <c r="J22" s="17">
        <f t="shared" si="0"/>
        <v>0</v>
      </c>
      <c r="K22" s="17">
        <f t="shared" si="1"/>
        <v>0</v>
      </c>
      <c r="L22" s="40"/>
    </row>
    <row r="23" spans="2:12" x14ac:dyDescent="0.25">
      <c r="B23" s="39"/>
      <c r="C23" s="17"/>
      <c r="D23" s="1"/>
      <c r="E23" s="1">
        <v>6</v>
      </c>
      <c r="F23" s="1" t="s">
        <v>23</v>
      </c>
      <c r="G23" s="21" t="s">
        <v>17</v>
      </c>
      <c r="H23" s="21">
        <v>2.2000000000000002</v>
      </c>
      <c r="I23" s="26"/>
      <c r="J23" s="17">
        <f t="shared" si="0"/>
        <v>0</v>
      </c>
      <c r="K23" s="17">
        <f t="shared" si="1"/>
        <v>0</v>
      </c>
      <c r="L23" s="40"/>
    </row>
    <row r="24" spans="2:12" x14ac:dyDescent="0.25">
      <c r="B24" s="39"/>
      <c r="C24" s="17"/>
      <c r="D24" s="1"/>
      <c r="E24" s="1">
        <v>7</v>
      </c>
      <c r="F24" s="1" t="s">
        <v>24</v>
      </c>
      <c r="G24" s="21" t="s">
        <v>17</v>
      </c>
      <c r="H24" s="21">
        <v>4</v>
      </c>
      <c r="I24" s="27"/>
      <c r="J24" s="17">
        <f t="shared" si="0"/>
        <v>0</v>
      </c>
      <c r="K24" s="17">
        <f t="shared" si="1"/>
        <v>0</v>
      </c>
      <c r="L24" s="40"/>
    </row>
    <row r="25" spans="2:12" x14ac:dyDescent="0.25">
      <c r="B25" s="39"/>
      <c r="C25" s="17"/>
      <c r="D25" s="1"/>
      <c r="E25" s="22">
        <v>8</v>
      </c>
      <c r="F25" s="22" t="s">
        <v>25</v>
      </c>
      <c r="G25" s="21" t="s">
        <v>26</v>
      </c>
      <c r="H25" s="21">
        <v>450</v>
      </c>
      <c r="I25" s="27"/>
      <c r="J25" s="17">
        <f t="shared" si="0"/>
        <v>0</v>
      </c>
      <c r="K25" s="17">
        <f t="shared" si="1"/>
        <v>0</v>
      </c>
      <c r="L25" s="40"/>
    </row>
    <row r="26" spans="2:12" x14ac:dyDescent="0.25">
      <c r="B26" s="39"/>
      <c r="C26" s="17"/>
      <c r="D26" s="1"/>
      <c r="E26" s="22">
        <v>9</v>
      </c>
      <c r="F26" s="22" t="s">
        <v>27</v>
      </c>
      <c r="G26" s="21" t="s">
        <v>17</v>
      </c>
      <c r="H26" s="21">
        <v>140.80000000000001</v>
      </c>
      <c r="I26" s="27"/>
      <c r="J26" s="17">
        <f t="shared" si="0"/>
        <v>0</v>
      </c>
      <c r="K26" s="17">
        <f t="shared" si="1"/>
        <v>0</v>
      </c>
      <c r="L26" s="40"/>
    </row>
    <row r="27" spans="2:12" x14ac:dyDescent="0.25">
      <c r="B27" s="39"/>
      <c r="C27" s="17"/>
      <c r="D27" s="1"/>
      <c r="E27" s="22">
        <v>10</v>
      </c>
      <c r="F27" s="22" t="s">
        <v>28</v>
      </c>
      <c r="G27" s="21" t="s">
        <v>17</v>
      </c>
      <c r="H27" s="21">
        <v>140.80000000000001</v>
      </c>
      <c r="I27" s="27"/>
      <c r="J27" s="17">
        <f t="shared" si="0"/>
        <v>0</v>
      </c>
      <c r="K27" s="17">
        <f t="shared" si="1"/>
        <v>0</v>
      </c>
      <c r="L27" s="40"/>
    </row>
    <row r="28" spans="2:12" x14ac:dyDescent="0.25">
      <c r="B28" s="39"/>
      <c r="C28" s="17"/>
      <c r="D28" s="1"/>
      <c r="E28" s="22">
        <v>11</v>
      </c>
      <c r="F28" s="22" t="s">
        <v>29</v>
      </c>
      <c r="G28" s="21" t="s">
        <v>17</v>
      </c>
      <c r="H28" s="21">
        <v>140.80000000000001</v>
      </c>
      <c r="I28" s="27"/>
      <c r="J28" s="17">
        <f t="shared" si="0"/>
        <v>0</v>
      </c>
      <c r="K28" s="17">
        <f t="shared" si="1"/>
        <v>0</v>
      </c>
      <c r="L28" s="40"/>
    </row>
    <row r="29" spans="2:12" x14ac:dyDescent="0.25">
      <c r="B29" s="39"/>
      <c r="C29" s="17"/>
      <c r="D29" s="1"/>
      <c r="E29" s="22">
        <v>12</v>
      </c>
      <c r="F29" s="22" t="s">
        <v>30</v>
      </c>
      <c r="G29" s="21" t="s">
        <v>17</v>
      </c>
      <c r="H29" s="21">
        <v>140.80000000000001</v>
      </c>
      <c r="I29" s="27"/>
      <c r="J29" s="17">
        <f t="shared" si="0"/>
        <v>0</v>
      </c>
      <c r="K29" s="17">
        <f t="shared" si="1"/>
        <v>0</v>
      </c>
      <c r="L29" s="40"/>
    </row>
    <row r="30" spans="2:12" x14ac:dyDescent="0.25">
      <c r="B30" s="39"/>
      <c r="C30" s="17"/>
      <c r="D30" s="1"/>
      <c r="E30" s="22">
        <v>13</v>
      </c>
      <c r="F30" s="22" t="s">
        <v>31</v>
      </c>
      <c r="G30" s="21" t="s">
        <v>17</v>
      </c>
      <c r="H30" s="21">
        <v>140.80000000000001</v>
      </c>
      <c r="I30" s="27"/>
      <c r="J30" s="17">
        <f t="shared" si="0"/>
        <v>0</v>
      </c>
      <c r="K30" s="17">
        <f t="shared" si="1"/>
        <v>0</v>
      </c>
      <c r="L30" s="40"/>
    </row>
    <row r="31" spans="2:12" x14ac:dyDescent="0.25">
      <c r="B31" s="39"/>
      <c r="C31" s="17"/>
      <c r="D31" s="1"/>
      <c r="E31" s="22">
        <v>14</v>
      </c>
      <c r="F31" s="22" t="s">
        <v>32</v>
      </c>
      <c r="G31" s="21" t="s">
        <v>17</v>
      </c>
      <c r="H31" s="21">
        <v>140.80000000000001</v>
      </c>
      <c r="I31" s="27"/>
      <c r="J31" s="17">
        <f t="shared" si="0"/>
        <v>0</v>
      </c>
      <c r="K31" s="17">
        <f t="shared" si="1"/>
        <v>0</v>
      </c>
      <c r="L31" s="40"/>
    </row>
    <row r="32" spans="2:12" x14ac:dyDescent="0.25">
      <c r="B32" s="39"/>
      <c r="C32" s="17"/>
      <c r="D32" s="1"/>
      <c r="E32" s="22">
        <v>15</v>
      </c>
      <c r="F32" s="22" t="s">
        <v>33</v>
      </c>
      <c r="G32" s="21" t="s">
        <v>34</v>
      </c>
      <c r="H32" s="21">
        <v>26.4</v>
      </c>
      <c r="I32" s="27"/>
      <c r="J32" s="17">
        <f t="shared" si="0"/>
        <v>0</v>
      </c>
      <c r="K32" s="17">
        <f t="shared" si="1"/>
        <v>0</v>
      </c>
      <c r="L32" s="40"/>
    </row>
    <row r="33" spans="2:12" x14ac:dyDescent="0.25">
      <c r="B33" s="39"/>
      <c r="C33" s="17"/>
      <c r="D33" s="1"/>
      <c r="E33" s="22">
        <v>16</v>
      </c>
      <c r="F33" s="22" t="s">
        <v>35</v>
      </c>
      <c r="G33" s="21" t="s">
        <v>34</v>
      </c>
      <c r="H33" s="21">
        <v>26.4</v>
      </c>
      <c r="I33" s="27"/>
      <c r="J33" s="17">
        <f t="shared" si="0"/>
        <v>0</v>
      </c>
      <c r="K33" s="17">
        <f t="shared" si="1"/>
        <v>0</v>
      </c>
      <c r="L33" s="40"/>
    </row>
    <row r="34" spans="2:12" x14ac:dyDescent="0.25">
      <c r="B34" s="39"/>
      <c r="C34" s="17"/>
      <c r="D34" s="1"/>
      <c r="E34" s="22">
        <v>17</v>
      </c>
      <c r="F34" s="22" t="s">
        <v>36</v>
      </c>
      <c r="G34" s="21" t="s">
        <v>20</v>
      </c>
      <c r="H34" s="21">
        <v>22</v>
      </c>
      <c r="I34" s="27"/>
      <c r="J34" s="17">
        <f t="shared" si="0"/>
        <v>0</v>
      </c>
      <c r="K34" s="17">
        <f t="shared" si="1"/>
        <v>0</v>
      </c>
      <c r="L34" s="40"/>
    </row>
    <row r="35" spans="2:12" x14ac:dyDescent="0.25">
      <c r="B35" s="39"/>
      <c r="C35" s="17"/>
      <c r="D35" s="1"/>
      <c r="E35" s="22">
        <v>18</v>
      </c>
      <c r="F35" s="22" t="s">
        <v>37</v>
      </c>
      <c r="G35" s="21" t="s">
        <v>38</v>
      </c>
      <c r="H35" s="21">
        <v>58.8</v>
      </c>
      <c r="I35" s="27"/>
      <c r="J35" s="17">
        <f t="shared" si="0"/>
        <v>0</v>
      </c>
      <c r="K35" s="17">
        <f t="shared" si="1"/>
        <v>0</v>
      </c>
      <c r="L35" s="40"/>
    </row>
    <row r="36" spans="2:12" x14ac:dyDescent="0.25">
      <c r="B36" s="39"/>
      <c r="C36" s="17"/>
      <c r="D36" s="1"/>
      <c r="E36" s="22">
        <v>19</v>
      </c>
      <c r="F36" s="22" t="s">
        <v>41</v>
      </c>
      <c r="G36" s="21" t="s">
        <v>38</v>
      </c>
      <c r="H36" s="21">
        <v>35.200000000000003</v>
      </c>
      <c r="I36" s="27"/>
      <c r="J36" s="17">
        <f t="shared" si="0"/>
        <v>0</v>
      </c>
      <c r="K36" s="17">
        <f t="shared" si="1"/>
        <v>0</v>
      </c>
      <c r="L36" s="40"/>
    </row>
    <row r="37" spans="2:12" x14ac:dyDescent="0.25">
      <c r="B37" s="39"/>
      <c r="C37" s="43"/>
      <c r="D37" s="1"/>
      <c r="E37" s="1"/>
      <c r="F37" s="1"/>
      <c r="G37" s="1"/>
      <c r="H37" s="1"/>
      <c r="I37" s="43"/>
      <c r="J37" s="1"/>
      <c r="K37" s="1"/>
      <c r="L37" s="40"/>
    </row>
    <row r="38" spans="2:12" ht="15.75" x14ac:dyDescent="0.25">
      <c r="B38" s="39"/>
      <c r="C38" s="43"/>
      <c r="D38" s="30" t="s">
        <v>42</v>
      </c>
      <c r="E38" s="30"/>
      <c r="F38" s="30"/>
      <c r="G38" s="21" t="s">
        <v>43</v>
      </c>
      <c r="H38" s="21">
        <v>1</v>
      </c>
      <c r="I38" s="26"/>
      <c r="J38" s="20">
        <f>I38*H38</f>
        <v>0</v>
      </c>
      <c r="K38" s="20">
        <f>J38*1.21</f>
        <v>0</v>
      </c>
      <c r="L38" s="40"/>
    </row>
    <row r="39" spans="2:12" x14ac:dyDescent="0.25">
      <c r="B39" s="44"/>
      <c r="C39" s="45"/>
      <c r="D39" s="46"/>
      <c r="E39" s="46"/>
      <c r="F39" s="46"/>
      <c r="G39" s="46"/>
      <c r="H39" s="46"/>
      <c r="I39" s="46"/>
      <c r="J39" s="46"/>
      <c r="K39" s="46"/>
      <c r="L39" s="47"/>
    </row>
  </sheetData>
  <mergeCells count="11">
    <mergeCell ref="C11:E11"/>
    <mergeCell ref="D14:F14"/>
    <mergeCell ref="C15:F15"/>
    <mergeCell ref="D17:F17"/>
    <mergeCell ref="D38:F38"/>
    <mergeCell ref="B2:L2"/>
    <mergeCell ref="B4:L4"/>
    <mergeCell ref="C6:J6"/>
    <mergeCell ref="C8:E8"/>
    <mergeCell ref="C9:E9"/>
    <mergeCell ref="C10:E10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Výkaz výměr k vyplnění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Michl</dc:creator>
  <cp:lastModifiedBy>Filip Michl</cp:lastModifiedBy>
  <dcterms:created xsi:type="dcterms:W3CDTF">2022-05-30T05:57:57Z</dcterms:created>
  <dcterms:modified xsi:type="dcterms:W3CDTF">2022-06-08T09:17:31Z</dcterms:modified>
</cp:coreProperties>
</file>