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10" windowHeight="9675" tabRatio="811"/>
  </bookViews>
  <sheets>
    <sheet name="plochy mistnosti BIOCENTRUM" sheetId="3" r:id="rId1"/>
  </sheets>
  <calcPr calcId="145621"/>
</workbook>
</file>

<file path=xl/calcChain.xml><?xml version="1.0" encoding="utf-8"?>
<calcChain xmlns="http://schemas.openxmlformats.org/spreadsheetml/2006/main">
  <c r="N16" i="3" l="1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15" i="3"/>
  <c r="N88" i="3" l="1"/>
  <c r="N87" i="3"/>
  <c r="N86" i="3"/>
  <c r="N84" i="3"/>
  <c r="N78" i="3"/>
  <c r="N77" i="3"/>
  <c r="N74" i="3"/>
  <c r="N72" i="3"/>
  <c r="N71" i="3"/>
  <c r="N70" i="3"/>
  <c r="N69" i="3"/>
  <c r="N68" i="3"/>
  <c r="N67" i="3"/>
  <c r="N64" i="3"/>
  <c r="N63" i="3"/>
  <c r="N62" i="3"/>
  <c r="N61" i="3"/>
  <c r="N60" i="3"/>
  <c r="N56" i="3"/>
  <c r="N55" i="3"/>
  <c r="N54" i="3"/>
  <c r="N59" i="3"/>
  <c r="N53" i="3"/>
  <c r="N52" i="3"/>
  <c r="N51" i="3"/>
  <c r="N50" i="3"/>
  <c r="N49" i="3"/>
  <c r="N48" i="3"/>
  <c r="N47" i="3"/>
  <c r="N8" i="3"/>
  <c r="N9" i="3"/>
  <c r="N10" i="3"/>
  <c r="N11" i="3"/>
  <c r="N12" i="3"/>
  <c r="N14" i="3"/>
  <c r="N37" i="3" l="1"/>
  <c r="N36" i="3"/>
  <c r="N35" i="3"/>
  <c r="N38" i="3"/>
  <c r="N43" i="3"/>
  <c r="N42" i="3"/>
  <c r="N108" i="3" l="1"/>
  <c r="N97" i="3"/>
  <c r="N92" i="3"/>
  <c r="N89" i="3"/>
  <c r="N44" i="3"/>
</calcChain>
</file>

<file path=xl/comments1.xml><?xml version="1.0" encoding="utf-8"?>
<comments xmlns="http://schemas.openxmlformats.org/spreadsheetml/2006/main">
  <authors>
    <author>Josef Novotný</author>
  </authors>
  <commentList>
    <comment ref="O12" authorId="0">
      <text>
        <r>
          <rPr>
            <b/>
            <sz val="9"/>
            <color indexed="81"/>
            <rFont val="Tahoma"/>
            <family val="2"/>
            <charset val="238"/>
          </rPr>
          <t>Josef Novotný:</t>
        </r>
        <r>
          <rPr>
            <sz val="9"/>
            <color indexed="81"/>
            <rFont val="Tahoma"/>
            <family val="2"/>
            <charset val="238"/>
          </rPr>
          <t xml:space="preserve">
Noční studovna je i v BC. Pokud něco takového bude fungovat, tak nikoliv v obou budovách. Jinak prosím ad poznámka k tomuto z knihy místností pro BC. </t>
        </r>
      </text>
    </comment>
  </commentList>
</comments>
</file>

<file path=xl/sharedStrings.xml><?xml version="1.0" encoding="utf-8"?>
<sst xmlns="http://schemas.openxmlformats.org/spreadsheetml/2006/main" count="275" uniqueCount="158">
  <si>
    <t>celkem</t>
  </si>
  <si>
    <t>5.NP</t>
  </si>
  <si>
    <t>poznámky</t>
  </si>
  <si>
    <t xml:space="preserve"> </t>
  </si>
  <si>
    <t>plocha</t>
  </si>
  <si>
    <t>plynová kotelna</t>
  </si>
  <si>
    <t>nákladový vstup - rampa</t>
  </si>
  <si>
    <t>parkoviště na kola</t>
  </si>
  <si>
    <t>místnost hlavního uzávěru vody</t>
  </si>
  <si>
    <t>zámečnická dílna</t>
  </si>
  <si>
    <t xml:space="preserve">sklad </t>
  </si>
  <si>
    <t xml:space="preserve">elektrodílna </t>
  </si>
  <si>
    <t xml:space="preserve">povinné umístění v daném patře </t>
  </si>
  <si>
    <t>administrativa - administrativní pracovnice</t>
  </si>
  <si>
    <t>kancelář I</t>
  </si>
  <si>
    <t>sklad I</t>
  </si>
  <si>
    <t>sklad II</t>
  </si>
  <si>
    <t>sklad III</t>
  </si>
  <si>
    <t xml:space="preserve">klimatizace, EPS, dostatek zásuvek </t>
  </si>
  <si>
    <t>na každém patře jedna místnost</t>
  </si>
  <si>
    <t>hlavní rozvodna silnoproudu</t>
  </si>
  <si>
    <t>dispoziční sklad I</t>
  </si>
  <si>
    <t>dispoziční sklad II</t>
  </si>
  <si>
    <t>dispoziční sklad III</t>
  </si>
  <si>
    <t>chodby</t>
  </si>
  <si>
    <t>výtahy</t>
  </si>
  <si>
    <t>schodiště</t>
  </si>
  <si>
    <t>m2 jsou pouze orientační, lze je navrhnout i jinak ( menší či větší ) při zachování podmínek požadovaných legislativou a při zachování funkčnosti</t>
  </si>
  <si>
    <t>zdroj vakua</t>
  </si>
  <si>
    <t>KAMPUS ALBERTOV - GLOBCENTRUM</t>
  </si>
  <si>
    <t>WC</t>
  </si>
  <si>
    <t>dispoziční sklad IV</t>
  </si>
  <si>
    <t>kancelář II</t>
  </si>
  <si>
    <t>kancelář III</t>
  </si>
  <si>
    <t>silové rozvaděče</t>
  </si>
  <si>
    <t>datové rozvaděče</t>
  </si>
  <si>
    <t>serverovna</t>
  </si>
  <si>
    <t xml:space="preserve">chlazení </t>
  </si>
  <si>
    <t>telefonní ústředna</t>
  </si>
  <si>
    <t xml:space="preserve">sklad nebezpečného odpadu - zářivky, monitory apod. </t>
  </si>
  <si>
    <t>sklad</t>
  </si>
  <si>
    <t>šatna údržba/úklid</t>
  </si>
  <si>
    <t>laboratoř pro anténní soupravy</t>
  </si>
  <si>
    <t>antény a měřící soupravy</t>
  </si>
  <si>
    <t>hala - vstupní prostory</t>
  </si>
  <si>
    <t>recepce - vrátnice - součást vstupní prostory</t>
  </si>
  <si>
    <t>terasa</t>
  </si>
  <si>
    <t>střední posluchárna 60 osob I</t>
  </si>
  <si>
    <t>střední posluchárna 60 osob II</t>
  </si>
  <si>
    <t>PC místnost</t>
  </si>
  <si>
    <t xml:space="preserve">studovna </t>
  </si>
  <si>
    <t>ideální je v blízkosti kavárny</t>
  </si>
  <si>
    <t>dětská skupina</t>
  </si>
  <si>
    <t>kavárna vč. zázemí</t>
  </si>
  <si>
    <t>poblíž vchodu, ideální je jako součást vstupních prostor</t>
  </si>
  <si>
    <t>prodejna skript</t>
  </si>
  <si>
    <t>knihovna</t>
  </si>
  <si>
    <t>výukové expozice Science on sphere</t>
  </si>
  <si>
    <t>výroba demineralizované vody</t>
  </si>
  <si>
    <t xml:space="preserve">KA - cirkulační rozvod </t>
  </si>
  <si>
    <t>zdroj stlačeného vzduchu 10 Bar</t>
  </si>
  <si>
    <t>pro autoklávy apod.</t>
  </si>
  <si>
    <t>zdroj stlačeného vzduchu 8 Bar</t>
  </si>
  <si>
    <t>místnosti musí být z provozních důvodů u sebe</t>
  </si>
  <si>
    <t>uváděné podlahové plochy jsou uvedeny jako čisté</t>
  </si>
  <si>
    <t>technické prostory</t>
  </si>
  <si>
    <t>technické prostory, 38O V, širší dveře</t>
  </si>
  <si>
    <t xml:space="preserve">umístění
v exteriéru mimo budovu </t>
  </si>
  <si>
    <t>2. PP</t>
  </si>
  <si>
    <t>1. PP</t>
  </si>
  <si>
    <t>1. NP</t>
  </si>
  <si>
    <t>2. NP</t>
  </si>
  <si>
    <t>3. NP</t>
  </si>
  <si>
    <t>4. NP</t>
  </si>
  <si>
    <t>5. NP</t>
  </si>
  <si>
    <t xml:space="preserve">střední posluchárna 150 osob </t>
  </si>
  <si>
    <t>seminární místnost pro studenty 25 osob II</t>
  </si>
  <si>
    <t>seminární místnost pro studenty 25 osob III</t>
  </si>
  <si>
    <t>pro 24 dětí, umístění musí být situováno co nejdále od přístrojů jako mikroskopy a jiné zdroje elektromagnetického záření apod.</t>
  </si>
  <si>
    <t xml:space="preserve">společné prostory (atrium, vstupní prostory) </t>
  </si>
  <si>
    <t>zázemí pro recepci vč. pultu EPS, EZS</t>
  </si>
  <si>
    <t>disp. sklad - širší dveře, EPS, odvětrání</t>
  </si>
  <si>
    <t>380 V, širší dveře, EPS, odvětrání</t>
  </si>
  <si>
    <t>pro zámečnickou a elektro dílnu, širší dveře, EPS, odvětrání</t>
  </si>
  <si>
    <t>blíže neurčená kancelář</t>
  </si>
  <si>
    <t>administrativa - vedoucí</t>
  </si>
  <si>
    <t>blíže neurčený sklad, širší dveře, EPS, odvětrání</t>
  </si>
  <si>
    <t>obsluha poslucháren - obsluha audio a video</t>
  </si>
  <si>
    <t>trafostanice 22/0,4 kV, 2x 630 kVA</t>
  </si>
  <si>
    <t>klimatizace, EPS, dostatek zásuvek</t>
  </si>
  <si>
    <t>na každém patře jedna místnost, chlazení</t>
  </si>
  <si>
    <t>centrální vzduchotechnika (pro celý objekt s výjimkou laboratoří a core facilit)</t>
  </si>
  <si>
    <t>technické prostory, přístup pro drobnou zahradní techniku (sekačka, zahradní traktůrek)</t>
  </si>
  <si>
    <t>100 parkovacích míst</t>
  </si>
  <si>
    <t>parking</t>
  </si>
  <si>
    <t xml:space="preserve">komunikační prostory (chodby, schody, výtahy) </t>
  </si>
  <si>
    <t>centrální technologie</t>
  </si>
  <si>
    <t>rozvod do labaratoří - lab. nábytek</t>
  </si>
  <si>
    <t>odhad 0,9 MW s rezervou
spotřeba 170 litrů/hod/100 % vytížení</t>
  </si>
  <si>
    <t xml:space="preserve">záložní zdroj el. - diesel pro: VZT zvířetník, chladovky apod.; teplotně labilní přístroje; chovy IVC, personální a mat. propusti apod.; speciální přístroje </t>
  </si>
  <si>
    <t>sklad odpadů</t>
  </si>
  <si>
    <t>sklad chemikálií</t>
  </si>
  <si>
    <t>sklad hořlavin - preferuje se umístění mimo budovu - požární předpisy</t>
  </si>
  <si>
    <t xml:space="preserve">zdroj chladicí vody
VZT, speciální přistroje, rozvod do laboratoří </t>
  </si>
  <si>
    <t>chladicí výkon 170 kW - laboratoře, speciální přístroje</t>
  </si>
  <si>
    <t xml:space="preserve">možnost zatemnění, odpovídající audio
a video vybavení </t>
  </si>
  <si>
    <t>Vědecké týmy - laboratoře, pracovny celkem</t>
  </si>
  <si>
    <t xml:space="preserve">společenské - výukové prostory </t>
  </si>
  <si>
    <t>seminární místnost pro studenty 25 osob I</t>
  </si>
  <si>
    <t xml:space="preserve">menza - příjem zboží                         </t>
  </si>
  <si>
    <t xml:space="preserve">menza - odpadky    </t>
  </si>
  <si>
    <t xml:space="preserve">menza - obaly  </t>
  </si>
  <si>
    <t xml:space="preserve">menza - suchý sklad                         </t>
  </si>
  <si>
    <t xml:space="preserve">menza - sklad DKP                           </t>
  </si>
  <si>
    <t xml:space="preserve">menza - sklad chemie                       </t>
  </si>
  <si>
    <t xml:space="preserve">menza - hrubá přípravna zeleniny            </t>
  </si>
  <si>
    <t xml:space="preserve">menza - kancelář vedoucí                    </t>
  </si>
  <si>
    <t xml:space="preserve">menza - kancelář skladník, šéfkuchař        </t>
  </si>
  <si>
    <t xml:space="preserve">menza - šatny </t>
  </si>
  <si>
    <t xml:space="preserve">menza - boxy  </t>
  </si>
  <si>
    <t xml:space="preserve">menza - čistá přípravna zeleniny             </t>
  </si>
  <si>
    <t xml:space="preserve">menza - studená kuchyně                   </t>
  </si>
  <si>
    <t xml:space="preserve">menza - přípravna těsta                      </t>
  </si>
  <si>
    <t xml:space="preserve">menza - čistá přípravna                      </t>
  </si>
  <si>
    <t xml:space="preserve">menza - mytí kuchyňského nádobí          </t>
  </si>
  <si>
    <t xml:space="preserve">menza - varna </t>
  </si>
  <si>
    <t xml:space="preserve">menza - výdej s bufetem                   </t>
  </si>
  <si>
    <t xml:space="preserve">menza - mytí stolního nádobí                </t>
  </si>
  <si>
    <t xml:space="preserve">menza - jídelna </t>
  </si>
  <si>
    <t xml:space="preserve">technické zázemí (údržba, úklid, sklady apod.) </t>
  </si>
  <si>
    <t xml:space="preserve">úklidové místnosti </t>
  </si>
  <si>
    <t>obsluha poslucháren - sklad správce učeben</t>
  </si>
  <si>
    <t xml:space="preserve">pozor na dopravu a výměnu vlastního trafa </t>
  </si>
  <si>
    <t>prostory pro IT techniky I</t>
  </si>
  <si>
    <t>prostory pro IT techniky II</t>
  </si>
  <si>
    <t>prostory pro IT techniky III</t>
  </si>
  <si>
    <t xml:space="preserve">místnost pro kontejnery </t>
  </si>
  <si>
    <t>kancelář pro vedoucího údržby</t>
  </si>
  <si>
    <t xml:space="preserve">dílna zámečnická </t>
  </si>
  <si>
    <t xml:space="preserve">sociální zařízení </t>
  </si>
  <si>
    <t>obecně řešení zásobovacího vstupu, zvláště
s ohledem na zásobování menzy</t>
  </si>
  <si>
    <t>musí navazovat na terasu, kde jsou umístěny antény
a měřící soupravy</t>
  </si>
  <si>
    <t>pracovna pro anténní soupravy</t>
  </si>
  <si>
    <t>počet pracovníků je 481, studentů 345</t>
  </si>
  <si>
    <t xml:space="preserve">počty pater v Knize místností jsou pouze orientační , skutečný počet pater je na návrhu uchazečů </t>
  </si>
  <si>
    <t>na každém patře u jednoho WC výlevka navíc, v každém patře 2 skupiny WC, nejlépe půdorysně proti sobě, jedna ze skupin WC musí být umístěna poblíž vchodu</t>
  </si>
  <si>
    <t>tyto místnosti musí být
z provozních důvodů u sebe</t>
  </si>
  <si>
    <t>tyto místnosti musí být
z provozních důvodů
u poslucháren</t>
  </si>
  <si>
    <t xml:space="preserve">umístění v posledním patře </t>
  </si>
  <si>
    <t>Využije se komunikačních a společných prostor (chodby, atrium, vstupní hala apod.). Mohlo by být atraktivním prvkem
i pro prezentaci vůči veřejnosti -umístění ve veřejně přístupných prostorách, neopomenout na možnost zastínění aprostor k sezení, odkud bude na SoS vidět.</t>
  </si>
  <si>
    <t>pamatovat na dopravu kontejnerů
k vozidlům</t>
  </si>
  <si>
    <t>kapacita 150 kol, zabezpečení proti krádeži - vstup v rámci kartového systému,
pod kamerovým systémem,
poblíž WC a sprcha</t>
  </si>
  <si>
    <t>umístění mimo budovu na terase
v posledním patře, pozor na zastínění antén, horizont, zorné pole, orientované
k jihu, bez vlivu výdechů klimatizace, odtahů větrání apod.</t>
  </si>
  <si>
    <r>
      <t>kapacita menzy s bufetem je 1500 jídel denně, přičemž předpokládáme sortiment: 2 druhy polévky, 4 druhy hlavních jídel,
1 druh minutkového jídla, salátový bufet studená jídla, VITA bufet zdravá jídla, čaj, nápojové vířiče, káva, sortiment nápojů (balené i čepované), zákusky a dezerty; doplňkový sortiment bufetového stylu, obslužný i samoobslužný - saláty, chlebíčky, bagety, cukrovinky; Předpokládaná provozní doba:
Bufet: 7,00 - 17,00 hod.
Menza: 10,30 - 14,30 hod.
V projektu by měly být navrženy min. tyto prostory, přičemž udáváme orientační plochy v m</t>
    </r>
    <r>
      <rPr>
        <vertAlign val="superscript"/>
        <sz val="9"/>
        <rFont val="Arial"/>
        <family val="2"/>
        <charset val="238"/>
      </rPr>
      <t>2</t>
    </r>
  </si>
  <si>
    <r>
      <t>v posledním patře, část (cca 50 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terasy) určena pro umístění anténních a měřících přístrojů, s vchodem do laboratoře
a pracovny - viz technické zázemí</t>
    </r>
  </si>
  <si>
    <r>
      <t>pro strojové čištění - výlevky, odvětrání, široké vstupní dveře, zásuvka 380 V;
na každém podlaží 2 úklidové místnosti
po 15 m</t>
    </r>
    <r>
      <rPr>
        <vertAlign val="superscript"/>
        <sz val="9"/>
        <color indexed="8"/>
        <rFont val="Arial"/>
        <family val="2"/>
        <charset val="238"/>
      </rPr>
      <t>2</t>
    </r>
  </si>
  <si>
    <r>
      <t>zasobník na naftu 2,5 m</t>
    </r>
    <r>
      <rPr>
        <vertAlign val="superscript"/>
        <sz val="9"/>
        <rFont val="Arial"/>
        <family val="2"/>
        <charset val="238"/>
      </rPr>
      <t>3</t>
    </r>
  </si>
  <si>
    <t>č. místnosti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</si>
</sst>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indexed="8"/>
      <name val="Verdana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/>
  </cellStyleXfs>
  <cellXfs count="177">
    <xf numFmtId="0" fontId="0" fillId="0" borderId="0" xfId="0" applyFont="1" applyAlignment="1">
      <alignment vertical="top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2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49" fontId="7" fillId="0" borderId="17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top" wrapText="1"/>
    </xf>
    <xf numFmtId="3" fontId="7" fillId="0" borderId="10" xfId="0" applyNumberFormat="1" applyFont="1" applyBorder="1" applyAlignment="1">
      <alignment horizontal="center" vertical="top" wrapText="1"/>
    </xf>
    <xf numFmtId="3" fontId="7" fillId="0" borderId="16" xfId="0" applyNumberFormat="1" applyFont="1" applyFill="1" applyBorder="1" applyAlignment="1">
      <alignment horizontal="left" vertical="top" wrapText="1"/>
    </xf>
    <xf numFmtId="0" fontId="7" fillId="0" borderId="1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3" fontId="7" fillId="0" borderId="10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3" fontId="7" fillId="0" borderId="30" xfId="0" applyNumberFormat="1" applyFont="1" applyFill="1" applyBorder="1" applyAlignment="1">
      <alignment horizontal="center" vertical="center" wrapText="1"/>
    </xf>
    <xf numFmtId="3" fontId="7" fillId="0" borderId="3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20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top" wrapText="1"/>
    </xf>
    <xf numFmtId="3" fontId="4" fillId="4" borderId="1" xfId="0" applyNumberFormat="1" applyFont="1" applyFill="1" applyBorder="1" applyAlignment="1">
      <alignment horizontal="center" vertical="top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vertical="top" wrapText="1"/>
    </xf>
    <xf numFmtId="0" fontId="5" fillId="10" borderId="23" xfId="0" applyFont="1" applyFill="1" applyBorder="1" applyAlignment="1">
      <alignment vertical="top" wrapText="1"/>
    </xf>
    <xf numFmtId="0" fontId="5" fillId="10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top" wrapText="1"/>
    </xf>
    <xf numFmtId="3" fontId="5" fillId="0" borderId="12" xfId="0" applyNumberFormat="1" applyFont="1" applyBorder="1" applyAlignment="1">
      <alignment horizontal="center" vertical="top" wrapText="1"/>
    </xf>
    <xf numFmtId="3" fontId="5" fillId="0" borderId="12" xfId="0" applyNumberFormat="1" applyFont="1" applyFill="1" applyBorder="1" applyAlignment="1">
      <alignment horizontal="center" vertical="top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top" wrapText="1"/>
    </xf>
    <xf numFmtId="0" fontId="5" fillId="10" borderId="17" xfId="0" applyFont="1" applyFill="1" applyBorder="1" applyAlignment="1">
      <alignment vertical="top" wrapText="1"/>
    </xf>
    <xf numFmtId="0" fontId="5" fillId="10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center" vertical="top" wrapText="1"/>
    </xf>
    <xf numFmtId="3" fontId="5" fillId="0" borderId="10" xfId="0" applyNumberFormat="1" applyFont="1" applyFill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top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top" wrapText="1"/>
    </xf>
    <xf numFmtId="3" fontId="5" fillId="0" borderId="30" xfId="0" applyNumberFormat="1" applyFont="1" applyBorder="1" applyAlignment="1">
      <alignment horizontal="center" vertical="top" wrapText="1"/>
    </xf>
    <xf numFmtId="3" fontId="4" fillId="0" borderId="30" xfId="0" applyNumberFormat="1" applyFont="1" applyBorder="1" applyAlignment="1">
      <alignment horizontal="center" vertical="top" wrapText="1"/>
    </xf>
    <xf numFmtId="3" fontId="4" fillId="0" borderId="30" xfId="0" applyNumberFormat="1" applyFont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top" wrapText="1"/>
    </xf>
    <xf numFmtId="3" fontId="7" fillId="0" borderId="31" xfId="0" applyNumberFormat="1" applyFont="1" applyFill="1" applyBorder="1" applyAlignment="1">
      <alignment horizontal="left" vertical="top" wrapText="1"/>
    </xf>
    <xf numFmtId="0" fontId="4" fillId="0" borderId="23" xfId="0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top" wrapText="1"/>
    </xf>
    <xf numFmtId="3" fontId="5" fillId="0" borderId="16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 wrapText="1"/>
    </xf>
    <xf numFmtId="3" fontId="5" fillId="0" borderId="16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top" wrapText="1"/>
    </xf>
    <xf numFmtId="49" fontId="5" fillId="10" borderId="17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vertical="top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10" borderId="10" xfId="0" applyNumberFormat="1" applyFont="1" applyFill="1" applyBorder="1" applyAlignment="1">
      <alignment horizontal="left" vertical="top" wrapText="1"/>
    </xf>
    <xf numFmtId="49" fontId="5" fillId="10" borderId="29" xfId="0" applyNumberFormat="1" applyFont="1" applyFill="1" applyBorder="1" applyAlignment="1">
      <alignment horizontal="left" vertical="center" wrapText="1"/>
    </xf>
    <xf numFmtId="49" fontId="5" fillId="10" borderId="30" xfId="0" applyNumberFormat="1" applyFont="1" applyFill="1" applyBorder="1" applyAlignment="1">
      <alignment horizontal="left" vertical="top" wrapText="1"/>
    </xf>
    <xf numFmtId="3" fontId="5" fillId="0" borderId="30" xfId="0" applyNumberFormat="1" applyFont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left" vertical="center" wrapText="1"/>
    </xf>
    <xf numFmtId="0" fontId="5" fillId="0" borderId="26" xfId="0" applyNumberFormat="1" applyFont="1" applyFill="1" applyBorder="1" applyAlignment="1">
      <alignment horizontal="left" vertical="center" wrapText="1"/>
    </xf>
    <xf numFmtId="3" fontId="5" fillId="0" borderId="26" xfId="0" applyNumberFormat="1" applyFont="1" applyFill="1" applyBorder="1" applyAlignment="1">
      <alignment horizontal="center" wrapText="1"/>
    </xf>
    <xf numFmtId="3" fontId="5" fillId="0" borderId="26" xfId="0" applyNumberFormat="1" applyFont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3" fontId="5" fillId="0" borderId="12" xfId="0" applyNumberFormat="1" applyFont="1" applyFill="1" applyBorder="1" applyAlignment="1">
      <alignment horizont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3" fontId="5" fillId="0" borderId="13" xfId="0" applyNumberFormat="1" applyFont="1" applyBorder="1" applyAlignment="1">
      <alignment horizontal="center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top" wrapText="1"/>
    </xf>
    <xf numFmtId="3" fontId="4" fillId="4" borderId="9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top" wrapText="1"/>
    </xf>
    <xf numFmtId="0" fontId="4" fillId="4" borderId="18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 applyAlignment="1">
      <alignment horizontal="center" vertical="top" wrapText="1"/>
    </xf>
    <xf numFmtId="3" fontId="4" fillId="4" borderId="28" xfId="0" applyNumberFormat="1" applyFont="1" applyFill="1" applyBorder="1" applyAlignment="1">
      <alignment horizontal="center" vertical="center" wrapText="1"/>
    </xf>
    <xf numFmtId="3" fontId="4" fillId="4" borderId="1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3" borderId="5" xfId="0" applyFont="1" applyFill="1" applyBorder="1" applyAlignment="1">
      <alignment vertical="top"/>
    </xf>
    <xf numFmtId="0" fontId="5" fillId="9" borderId="5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9" fillId="0" borderId="1" xfId="0" applyFont="1" applyBorder="1" applyAlignment="1">
      <alignment vertical="center"/>
    </xf>
    <xf numFmtId="0" fontId="5" fillId="0" borderId="8" xfId="0" applyFont="1" applyBorder="1" applyAlignment="1">
      <alignment vertical="top"/>
    </xf>
    <xf numFmtId="0" fontId="5" fillId="6" borderId="5" xfId="0" applyFont="1" applyFill="1" applyBorder="1" applyAlignment="1">
      <alignment vertical="top"/>
    </xf>
    <xf numFmtId="0" fontId="5" fillId="6" borderId="8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5" fillId="7" borderId="5" xfId="0" applyFont="1" applyFill="1" applyBorder="1" applyAlignment="1">
      <alignment vertical="top"/>
    </xf>
    <xf numFmtId="0" fontId="5" fillId="7" borderId="8" xfId="0" applyFont="1" applyFill="1" applyBorder="1" applyAlignment="1">
      <alignment vertical="top"/>
    </xf>
    <xf numFmtId="0" fontId="5" fillId="4" borderId="9" xfId="0" applyFont="1" applyFill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8" borderId="2" xfId="0" applyFont="1" applyFill="1" applyBorder="1" applyAlignment="1">
      <alignment vertical="top"/>
    </xf>
    <xf numFmtId="0" fontId="5" fillId="8" borderId="3" xfId="0" applyFont="1" applyFill="1" applyBorder="1" applyAlignment="1">
      <alignment vertical="top"/>
    </xf>
    <xf numFmtId="0" fontId="13" fillId="5" borderId="20" xfId="0" applyNumberFormat="1" applyFont="1" applyFill="1" applyBorder="1" applyAlignment="1">
      <alignment horizontal="left" vertical="center"/>
    </xf>
    <xf numFmtId="0" fontId="13" fillId="5" borderId="21" xfId="0" applyNumberFormat="1" applyFont="1" applyFill="1" applyBorder="1" applyAlignment="1">
      <alignment horizontal="left" vertical="center"/>
    </xf>
    <xf numFmtId="0" fontId="13" fillId="5" borderId="22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4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BE4D5"/>
      <rgbColor rgb="FFFFE598"/>
      <rgbColor rgb="FFBDD6EE"/>
      <rgbColor rgb="FFA9CD90"/>
      <rgbColor rgb="FFDADADA"/>
      <rgbColor rgb="FF0563C1"/>
      <rgbColor rgb="FFC5DEB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tabSelected="1" topLeftCell="A95" zoomScaleNormal="100" workbookViewId="0">
      <selection activeCell="P12" sqref="P12"/>
    </sheetView>
  </sheetViews>
  <sheetFormatPr defaultColWidth="8.796875" defaultRowHeight="12" x14ac:dyDescent="0.2"/>
  <cols>
    <col min="1" max="1" width="7.296875" style="156" bestFit="1" customWidth="1"/>
    <col min="2" max="2" width="3.19921875" style="3" bestFit="1" customWidth="1"/>
    <col min="3" max="3" width="43.69921875" style="3" bestFit="1" customWidth="1"/>
    <col min="4" max="4" width="10.69921875" style="3" customWidth="1"/>
    <col min="5" max="5" width="4.3984375" style="2" bestFit="1" customWidth="1"/>
    <col min="6" max="6" width="8.19921875" style="2" customWidth="1"/>
    <col min="7" max="13" width="3.69921875" style="3" customWidth="1"/>
    <col min="14" max="14" width="4.796875" style="3" bestFit="1" customWidth="1"/>
    <col min="15" max="15" width="24.5" style="3" customWidth="1"/>
    <col min="16" max="16" width="15" style="3" customWidth="1"/>
    <col min="17" max="17" width="13.69921875" style="3" customWidth="1"/>
    <col min="18" max="18" width="38.796875" style="3" customWidth="1"/>
    <col min="19" max="19" width="35.796875" style="3" customWidth="1"/>
    <col min="20" max="20" width="18" style="3" customWidth="1"/>
    <col min="21" max="16384" width="8.796875" style="3"/>
  </cols>
  <sheetData>
    <row r="1" spans="1:15" ht="41.25" customHeight="1" thickBot="1" x14ac:dyDescent="0.25">
      <c r="A1" s="174" t="s">
        <v>29</v>
      </c>
      <c r="B1" s="175"/>
      <c r="C1" s="176"/>
      <c r="D1" s="1"/>
    </row>
    <row r="2" spans="1:15" ht="12.75" thickBot="1" x14ac:dyDescent="0.25">
      <c r="C2" s="4" t="s">
        <v>3</v>
      </c>
      <c r="D2" s="4"/>
      <c r="E2" s="5"/>
      <c r="F2" s="5"/>
      <c r="G2" s="4"/>
    </row>
    <row r="3" spans="1:15" ht="65.25" customHeight="1" thickBot="1" x14ac:dyDescent="0.25">
      <c r="A3" s="157" t="s">
        <v>157</v>
      </c>
      <c r="B3" s="6"/>
      <c r="C3" s="7" t="s">
        <v>106</v>
      </c>
      <c r="D3" s="8" t="s">
        <v>63</v>
      </c>
      <c r="E3" s="8" t="s">
        <v>4</v>
      </c>
      <c r="F3" s="8" t="s">
        <v>67</v>
      </c>
      <c r="G3" s="9" t="s">
        <v>68</v>
      </c>
      <c r="H3" s="9" t="s">
        <v>69</v>
      </c>
      <c r="I3" s="9" t="s">
        <v>70</v>
      </c>
      <c r="J3" s="9" t="s">
        <v>71</v>
      </c>
      <c r="K3" s="9" t="s">
        <v>72</v>
      </c>
      <c r="L3" s="9" t="s">
        <v>73</v>
      </c>
      <c r="M3" s="9" t="s">
        <v>74</v>
      </c>
      <c r="N3" s="7" t="s">
        <v>0</v>
      </c>
      <c r="O3" s="7" t="s">
        <v>2</v>
      </c>
    </row>
    <row r="4" spans="1:15" ht="48.75" thickBot="1" x14ac:dyDescent="0.25">
      <c r="A4" s="158" t="s">
        <v>157</v>
      </c>
      <c r="B4" s="10"/>
      <c r="C4" s="11" t="s">
        <v>107</v>
      </c>
      <c r="D4" s="12"/>
      <c r="E4" s="13" t="s">
        <v>4</v>
      </c>
      <c r="F4" s="13" t="s">
        <v>67</v>
      </c>
      <c r="G4" s="14" t="s">
        <v>68</v>
      </c>
      <c r="H4" s="14" t="s">
        <v>69</v>
      </c>
      <c r="I4" s="14" t="s">
        <v>70</v>
      </c>
      <c r="J4" s="14" t="s">
        <v>71</v>
      </c>
      <c r="K4" s="14" t="s">
        <v>72</v>
      </c>
      <c r="L4" s="14" t="s">
        <v>73</v>
      </c>
      <c r="M4" s="14" t="s">
        <v>1</v>
      </c>
      <c r="N4" s="13" t="s">
        <v>0</v>
      </c>
      <c r="O4" s="15" t="s">
        <v>2</v>
      </c>
    </row>
    <row r="5" spans="1:15" ht="24" x14ac:dyDescent="0.2">
      <c r="A5" s="159"/>
      <c r="B5" s="16"/>
      <c r="C5" s="17" t="s">
        <v>75</v>
      </c>
      <c r="D5" s="18"/>
      <c r="E5" s="19"/>
      <c r="F5" s="20"/>
      <c r="G5" s="20"/>
      <c r="H5" s="20"/>
      <c r="I5" s="19"/>
      <c r="J5" s="19"/>
      <c r="K5" s="19"/>
      <c r="L5" s="19"/>
      <c r="M5" s="19"/>
      <c r="N5" s="19"/>
      <c r="O5" s="21" t="s">
        <v>105</v>
      </c>
    </row>
    <row r="6" spans="1:15" ht="24" x14ac:dyDescent="0.2">
      <c r="A6" s="159"/>
      <c r="B6" s="16"/>
      <c r="C6" s="22" t="s">
        <v>47</v>
      </c>
      <c r="D6" s="23"/>
      <c r="E6" s="24"/>
      <c r="F6" s="24"/>
      <c r="G6" s="24"/>
      <c r="H6" s="24"/>
      <c r="I6" s="25"/>
      <c r="J6" s="25"/>
      <c r="K6" s="25"/>
      <c r="L6" s="25"/>
      <c r="M6" s="25"/>
      <c r="N6" s="25"/>
      <c r="O6" s="26" t="s">
        <v>105</v>
      </c>
    </row>
    <row r="7" spans="1:15" ht="24" x14ac:dyDescent="0.2">
      <c r="A7" s="159"/>
      <c r="B7" s="16"/>
      <c r="C7" s="22" t="s">
        <v>48</v>
      </c>
      <c r="D7" s="23"/>
      <c r="E7" s="24"/>
      <c r="F7" s="24"/>
      <c r="G7" s="24"/>
      <c r="H7" s="24"/>
      <c r="I7" s="25"/>
      <c r="J7" s="25"/>
      <c r="K7" s="25"/>
      <c r="L7" s="25"/>
      <c r="M7" s="25"/>
      <c r="N7" s="25"/>
      <c r="O7" s="26" t="s">
        <v>105</v>
      </c>
    </row>
    <row r="8" spans="1:15" ht="24" x14ac:dyDescent="0.2">
      <c r="A8" s="159"/>
      <c r="B8" s="16"/>
      <c r="C8" s="22" t="s">
        <v>108</v>
      </c>
      <c r="D8" s="23"/>
      <c r="E8" s="24"/>
      <c r="F8" s="24"/>
      <c r="G8" s="24"/>
      <c r="H8" s="24"/>
      <c r="I8" s="25"/>
      <c r="J8" s="27">
        <v>50</v>
      </c>
      <c r="K8" s="25"/>
      <c r="L8" s="25"/>
      <c r="M8" s="25"/>
      <c r="N8" s="25">
        <f t="shared" ref="N8:N37" si="0">SUM(E8:M8)</f>
        <v>50</v>
      </c>
      <c r="O8" s="26" t="s">
        <v>105</v>
      </c>
    </row>
    <row r="9" spans="1:15" ht="24" x14ac:dyDescent="0.2">
      <c r="A9" s="159"/>
      <c r="B9" s="16"/>
      <c r="C9" s="22" t="s">
        <v>76</v>
      </c>
      <c r="D9" s="23"/>
      <c r="E9" s="24"/>
      <c r="F9" s="24"/>
      <c r="G9" s="24"/>
      <c r="H9" s="24"/>
      <c r="I9" s="25"/>
      <c r="J9" s="25"/>
      <c r="K9" s="27">
        <v>50</v>
      </c>
      <c r="L9" s="25"/>
      <c r="M9" s="25"/>
      <c r="N9" s="25">
        <f t="shared" si="0"/>
        <v>50</v>
      </c>
      <c r="O9" s="26" t="s">
        <v>105</v>
      </c>
    </row>
    <row r="10" spans="1:15" ht="24" x14ac:dyDescent="0.2">
      <c r="A10" s="159"/>
      <c r="B10" s="16"/>
      <c r="C10" s="22" t="s">
        <v>77</v>
      </c>
      <c r="D10" s="23"/>
      <c r="E10" s="24"/>
      <c r="F10" s="24"/>
      <c r="G10" s="24"/>
      <c r="H10" s="24"/>
      <c r="I10" s="25"/>
      <c r="J10" s="25"/>
      <c r="K10" s="25"/>
      <c r="L10" s="27">
        <v>50</v>
      </c>
      <c r="M10" s="25"/>
      <c r="N10" s="25">
        <f t="shared" si="0"/>
        <v>50</v>
      </c>
      <c r="O10" s="26" t="s">
        <v>105</v>
      </c>
    </row>
    <row r="11" spans="1:15" x14ac:dyDescent="0.2">
      <c r="A11" s="159"/>
      <c r="B11" s="16"/>
      <c r="C11" s="28" t="s">
        <v>49</v>
      </c>
      <c r="D11" s="29"/>
      <c r="E11" s="25">
        <v>30</v>
      </c>
      <c r="F11" s="25"/>
      <c r="G11" s="25"/>
      <c r="H11" s="25"/>
      <c r="I11" s="25"/>
      <c r="J11" s="25"/>
      <c r="K11" s="25"/>
      <c r="L11" s="25"/>
      <c r="M11" s="25"/>
      <c r="N11" s="25">
        <f t="shared" si="0"/>
        <v>30</v>
      </c>
      <c r="O11" s="26" t="s">
        <v>18</v>
      </c>
    </row>
    <row r="12" spans="1:15" x14ac:dyDescent="0.2">
      <c r="A12" s="159"/>
      <c r="B12" s="16"/>
      <c r="C12" s="28" t="s">
        <v>50</v>
      </c>
      <c r="D12" s="29"/>
      <c r="E12" s="25">
        <v>200</v>
      </c>
      <c r="F12" s="24"/>
      <c r="G12" s="24"/>
      <c r="H12" s="24"/>
      <c r="I12" s="24"/>
      <c r="J12" s="24"/>
      <c r="K12" s="24"/>
      <c r="L12" s="24"/>
      <c r="M12" s="24"/>
      <c r="N12" s="25">
        <f t="shared" si="0"/>
        <v>200</v>
      </c>
      <c r="O12" s="26" t="s">
        <v>51</v>
      </c>
    </row>
    <row r="13" spans="1:15" ht="39.75" customHeight="1" x14ac:dyDescent="0.2">
      <c r="A13" s="159"/>
      <c r="B13" s="16"/>
      <c r="C13" s="30" t="s">
        <v>52</v>
      </c>
      <c r="D13" s="31"/>
      <c r="E13" s="25"/>
      <c r="F13" s="25"/>
      <c r="G13" s="25"/>
      <c r="H13" s="25"/>
      <c r="I13" s="25"/>
      <c r="J13" s="25"/>
      <c r="K13" s="25"/>
      <c r="L13" s="25"/>
      <c r="M13" s="24"/>
      <c r="N13" s="25" t="s">
        <v>3</v>
      </c>
      <c r="O13" s="26" t="s">
        <v>78</v>
      </c>
    </row>
    <row r="14" spans="1:15" ht="24" x14ac:dyDescent="0.2">
      <c r="A14" s="159"/>
      <c r="B14" s="16"/>
      <c r="C14" s="32" t="s">
        <v>53</v>
      </c>
      <c r="D14" s="33"/>
      <c r="E14" s="34">
        <v>80</v>
      </c>
      <c r="F14" s="35"/>
      <c r="G14" s="35"/>
      <c r="H14" s="35"/>
      <c r="I14" s="24"/>
      <c r="J14" s="35"/>
      <c r="K14" s="35"/>
      <c r="L14" s="35"/>
      <c r="M14" s="35"/>
      <c r="N14" s="35">
        <f>SUM(E14:M14)</f>
        <v>80</v>
      </c>
      <c r="O14" s="36" t="s">
        <v>54</v>
      </c>
    </row>
    <row r="15" spans="1:15" ht="15" customHeight="1" x14ac:dyDescent="0.2">
      <c r="A15" s="160"/>
      <c r="B15" s="16"/>
      <c r="C15" s="37" t="s">
        <v>109</v>
      </c>
      <c r="D15" s="38"/>
      <c r="E15" s="35">
        <v>20</v>
      </c>
      <c r="F15" s="35"/>
      <c r="G15" s="35"/>
      <c r="H15" s="39"/>
      <c r="I15" s="24"/>
      <c r="J15" s="35"/>
      <c r="K15" s="35"/>
      <c r="L15" s="35"/>
      <c r="M15" s="35"/>
      <c r="N15" s="35">
        <f>E15</f>
        <v>20</v>
      </c>
      <c r="O15" s="40" t="s">
        <v>153</v>
      </c>
    </row>
    <row r="16" spans="1:15" x14ac:dyDescent="0.2">
      <c r="A16" s="160"/>
      <c r="B16" s="16"/>
      <c r="C16" s="37" t="s">
        <v>110</v>
      </c>
      <c r="D16" s="38"/>
      <c r="E16" s="35">
        <v>15</v>
      </c>
      <c r="F16" s="35"/>
      <c r="G16" s="35"/>
      <c r="H16" s="39"/>
      <c r="I16" s="24"/>
      <c r="J16" s="35"/>
      <c r="K16" s="35"/>
      <c r="L16" s="35"/>
      <c r="M16" s="35"/>
      <c r="N16" s="35">
        <f t="shared" ref="N16:N34" si="1">E16</f>
        <v>15</v>
      </c>
      <c r="O16" s="40"/>
    </row>
    <row r="17" spans="1:15" x14ac:dyDescent="0.2">
      <c r="A17" s="160"/>
      <c r="B17" s="16"/>
      <c r="C17" s="37" t="s">
        <v>111</v>
      </c>
      <c r="D17" s="38"/>
      <c r="E17" s="35">
        <v>10</v>
      </c>
      <c r="F17" s="35"/>
      <c r="G17" s="35"/>
      <c r="H17" s="39"/>
      <c r="I17" s="24"/>
      <c r="J17" s="35"/>
      <c r="K17" s="35"/>
      <c r="L17" s="35"/>
      <c r="M17" s="35"/>
      <c r="N17" s="35">
        <f t="shared" si="1"/>
        <v>10</v>
      </c>
      <c r="O17" s="40"/>
    </row>
    <row r="18" spans="1:15" x14ac:dyDescent="0.2">
      <c r="A18" s="160"/>
      <c r="B18" s="16"/>
      <c r="C18" s="37" t="s">
        <v>112</v>
      </c>
      <c r="D18" s="38"/>
      <c r="E18" s="35">
        <v>30</v>
      </c>
      <c r="F18" s="35"/>
      <c r="G18" s="35"/>
      <c r="H18" s="39"/>
      <c r="I18" s="24"/>
      <c r="J18" s="35"/>
      <c r="K18" s="35"/>
      <c r="L18" s="35"/>
      <c r="M18" s="35"/>
      <c r="N18" s="35">
        <f t="shared" si="1"/>
        <v>30</v>
      </c>
      <c r="O18" s="40"/>
    </row>
    <row r="19" spans="1:15" x14ac:dyDescent="0.2">
      <c r="A19" s="160"/>
      <c r="B19" s="16"/>
      <c r="C19" s="37" t="s">
        <v>113</v>
      </c>
      <c r="D19" s="38"/>
      <c r="E19" s="35">
        <v>10</v>
      </c>
      <c r="F19" s="35"/>
      <c r="G19" s="35"/>
      <c r="H19" s="39"/>
      <c r="I19" s="24"/>
      <c r="J19" s="35"/>
      <c r="K19" s="35"/>
      <c r="L19" s="35"/>
      <c r="M19" s="35"/>
      <c r="N19" s="35">
        <f t="shared" si="1"/>
        <v>10</v>
      </c>
      <c r="O19" s="40"/>
    </row>
    <row r="20" spans="1:15" x14ac:dyDescent="0.2">
      <c r="A20" s="160"/>
      <c r="B20" s="16"/>
      <c r="C20" s="37" t="s">
        <v>114</v>
      </c>
      <c r="D20" s="38"/>
      <c r="E20" s="35">
        <v>5</v>
      </c>
      <c r="F20" s="35"/>
      <c r="G20" s="35"/>
      <c r="H20" s="39"/>
      <c r="I20" s="24"/>
      <c r="J20" s="35"/>
      <c r="K20" s="35"/>
      <c r="L20" s="35"/>
      <c r="M20" s="35"/>
      <c r="N20" s="35">
        <f t="shared" si="1"/>
        <v>5</v>
      </c>
      <c r="O20" s="40"/>
    </row>
    <row r="21" spans="1:15" x14ac:dyDescent="0.2">
      <c r="A21" s="160"/>
      <c r="B21" s="16"/>
      <c r="C21" s="37" t="s">
        <v>115</v>
      </c>
      <c r="D21" s="38"/>
      <c r="E21" s="35">
        <v>15</v>
      </c>
      <c r="F21" s="35"/>
      <c r="G21" s="35"/>
      <c r="H21" s="39"/>
      <c r="I21" s="24"/>
      <c r="J21" s="35"/>
      <c r="K21" s="35"/>
      <c r="L21" s="35"/>
      <c r="M21" s="35"/>
      <c r="N21" s="35">
        <f t="shared" si="1"/>
        <v>15</v>
      </c>
      <c r="O21" s="40"/>
    </row>
    <row r="22" spans="1:15" x14ac:dyDescent="0.2">
      <c r="A22" s="160"/>
      <c r="B22" s="16"/>
      <c r="C22" s="37" t="s">
        <v>116</v>
      </c>
      <c r="D22" s="38"/>
      <c r="E22" s="35">
        <v>10</v>
      </c>
      <c r="F22" s="35"/>
      <c r="G22" s="35"/>
      <c r="H22" s="39"/>
      <c r="I22" s="24"/>
      <c r="J22" s="35"/>
      <c r="K22" s="35"/>
      <c r="L22" s="35"/>
      <c r="M22" s="35"/>
      <c r="N22" s="35">
        <f t="shared" si="1"/>
        <v>10</v>
      </c>
      <c r="O22" s="40"/>
    </row>
    <row r="23" spans="1:15" x14ac:dyDescent="0.2">
      <c r="A23" s="160"/>
      <c r="B23" s="16"/>
      <c r="C23" s="37" t="s">
        <v>117</v>
      </c>
      <c r="D23" s="38"/>
      <c r="E23" s="35">
        <v>10</v>
      </c>
      <c r="F23" s="35"/>
      <c r="G23" s="35"/>
      <c r="H23" s="39"/>
      <c r="I23" s="24"/>
      <c r="J23" s="35"/>
      <c r="K23" s="35"/>
      <c r="L23" s="35"/>
      <c r="M23" s="35"/>
      <c r="N23" s="35">
        <f t="shared" si="1"/>
        <v>10</v>
      </c>
      <c r="O23" s="40"/>
    </row>
    <row r="24" spans="1:15" x14ac:dyDescent="0.2">
      <c r="A24" s="160"/>
      <c r="B24" s="16"/>
      <c r="C24" s="37" t="s">
        <v>118</v>
      </c>
      <c r="D24" s="38"/>
      <c r="E24" s="35">
        <v>30</v>
      </c>
      <c r="F24" s="35"/>
      <c r="G24" s="35"/>
      <c r="H24" s="39"/>
      <c r="I24" s="24"/>
      <c r="J24" s="35"/>
      <c r="K24" s="35"/>
      <c r="L24" s="35"/>
      <c r="M24" s="35"/>
      <c r="N24" s="35">
        <f t="shared" si="1"/>
        <v>30</v>
      </c>
      <c r="O24" s="40"/>
    </row>
    <row r="25" spans="1:15" x14ac:dyDescent="0.2">
      <c r="A25" s="160"/>
      <c r="B25" s="16"/>
      <c r="C25" s="37" t="s">
        <v>119</v>
      </c>
      <c r="D25" s="38"/>
      <c r="E25" s="35">
        <v>40</v>
      </c>
      <c r="F25" s="35"/>
      <c r="G25" s="35"/>
      <c r="H25" s="39"/>
      <c r="I25" s="24"/>
      <c r="J25" s="35"/>
      <c r="K25" s="35"/>
      <c r="L25" s="35"/>
      <c r="M25" s="35"/>
      <c r="N25" s="35">
        <f t="shared" si="1"/>
        <v>40</v>
      </c>
      <c r="O25" s="40"/>
    </row>
    <row r="26" spans="1:15" x14ac:dyDescent="0.2">
      <c r="A26" s="160"/>
      <c r="B26" s="16"/>
      <c r="C26" s="37" t="s">
        <v>120</v>
      </c>
      <c r="D26" s="38"/>
      <c r="E26" s="35">
        <v>25</v>
      </c>
      <c r="F26" s="35"/>
      <c r="G26" s="35"/>
      <c r="H26" s="39"/>
      <c r="I26" s="24"/>
      <c r="J26" s="35"/>
      <c r="K26" s="35"/>
      <c r="L26" s="35"/>
      <c r="M26" s="35"/>
      <c r="N26" s="35">
        <f t="shared" si="1"/>
        <v>25</v>
      </c>
      <c r="O26" s="40"/>
    </row>
    <row r="27" spans="1:15" x14ac:dyDescent="0.2">
      <c r="A27" s="160"/>
      <c r="B27" s="16"/>
      <c r="C27" s="37" t="s">
        <v>121</v>
      </c>
      <c r="D27" s="38"/>
      <c r="E27" s="35">
        <v>25</v>
      </c>
      <c r="F27" s="35"/>
      <c r="G27" s="35"/>
      <c r="H27" s="39"/>
      <c r="I27" s="24"/>
      <c r="J27" s="35"/>
      <c r="K27" s="35"/>
      <c r="L27" s="35"/>
      <c r="M27" s="35"/>
      <c r="N27" s="35">
        <f t="shared" si="1"/>
        <v>25</v>
      </c>
      <c r="O27" s="40"/>
    </row>
    <row r="28" spans="1:15" x14ac:dyDescent="0.2">
      <c r="A28" s="160"/>
      <c r="B28" s="16"/>
      <c r="C28" s="37" t="s">
        <v>122</v>
      </c>
      <c r="D28" s="38"/>
      <c r="E28" s="35">
        <v>20</v>
      </c>
      <c r="F28" s="35"/>
      <c r="G28" s="35"/>
      <c r="H28" s="39"/>
      <c r="I28" s="24"/>
      <c r="J28" s="35"/>
      <c r="K28" s="35"/>
      <c r="L28" s="35"/>
      <c r="M28" s="35"/>
      <c r="N28" s="35">
        <f t="shared" si="1"/>
        <v>20</v>
      </c>
      <c r="O28" s="40"/>
    </row>
    <row r="29" spans="1:15" x14ac:dyDescent="0.2">
      <c r="A29" s="160"/>
      <c r="B29" s="16"/>
      <c r="C29" s="37" t="s">
        <v>123</v>
      </c>
      <c r="D29" s="38"/>
      <c r="E29" s="35">
        <v>20</v>
      </c>
      <c r="F29" s="35"/>
      <c r="G29" s="35"/>
      <c r="H29" s="39"/>
      <c r="I29" s="24"/>
      <c r="J29" s="35"/>
      <c r="K29" s="35"/>
      <c r="L29" s="35"/>
      <c r="M29" s="35"/>
      <c r="N29" s="35">
        <f t="shared" si="1"/>
        <v>20</v>
      </c>
      <c r="O29" s="40"/>
    </row>
    <row r="30" spans="1:15" x14ac:dyDescent="0.2">
      <c r="A30" s="160"/>
      <c r="B30" s="16"/>
      <c r="C30" s="37" t="s">
        <v>124</v>
      </c>
      <c r="D30" s="38"/>
      <c r="E30" s="35">
        <v>20</v>
      </c>
      <c r="F30" s="35"/>
      <c r="G30" s="35"/>
      <c r="H30" s="39"/>
      <c r="I30" s="24"/>
      <c r="J30" s="35"/>
      <c r="K30" s="35"/>
      <c r="L30" s="35"/>
      <c r="M30" s="35"/>
      <c r="N30" s="35">
        <f t="shared" si="1"/>
        <v>20</v>
      </c>
      <c r="O30" s="40"/>
    </row>
    <row r="31" spans="1:15" x14ac:dyDescent="0.2">
      <c r="A31" s="160"/>
      <c r="B31" s="16"/>
      <c r="C31" s="37" t="s">
        <v>125</v>
      </c>
      <c r="D31" s="38"/>
      <c r="E31" s="35">
        <v>110</v>
      </c>
      <c r="F31" s="35"/>
      <c r="G31" s="35"/>
      <c r="H31" s="39"/>
      <c r="I31" s="24"/>
      <c r="J31" s="35"/>
      <c r="K31" s="35"/>
      <c r="L31" s="35"/>
      <c r="M31" s="35"/>
      <c r="N31" s="35">
        <f t="shared" si="1"/>
        <v>110</v>
      </c>
      <c r="O31" s="40"/>
    </row>
    <row r="32" spans="1:15" x14ac:dyDescent="0.2">
      <c r="A32" s="160"/>
      <c r="B32" s="16"/>
      <c r="C32" s="37" t="s">
        <v>126</v>
      </c>
      <c r="D32" s="38"/>
      <c r="E32" s="35">
        <v>310</v>
      </c>
      <c r="F32" s="35"/>
      <c r="G32" s="35"/>
      <c r="H32" s="39"/>
      <c r="I32" s="24"/>
      <c r="J32" s="35"/>
      <c r="K32" s="35"/>
      <c r="L32" s="35"/>
      <c r="M32" s="35"/>
      <c r="N32" s="35">
        <f t="shared" si="1"/>
        <v>310</v>
      </c>
      <c r="O32" s="40"/>
    </row>
    <row r="33" spans="1:15" x14ac:dyDescent="0.2">
      <c r="A33" s="160"/>
      <c r="B33" s="16"/>
      <c r="C33" s="37" t="s">
        <v>127</v>
      </c>
      <c r="D33" s="38"/>
      <c r="E33" s="35">
        <v>60</v>
      </c>
      <c r="F33" s="35"/>
      <c r="G33" s="35"/>
      <c r="H33" s="39"/>
      <c r="I33" s="24"/>
      <c r="J33" s="35"/>
      <c r="K33" s="35"/>
      <c r="L33" s="35"/>
      <c r="M33" s="35"/>
      <c r="N33" s="35">
        <f t="shared" si="1"/>
        <v>60</v>
      </c>
      <c r="O33" s="40"/>
    </row>
    <row r="34" spans="1:15" x14ac:dyDescent="0.2">
      <c r="A34" s="160"/>
      <c r="B34" s="16"/>
      <c r="C34" s="37" t="s">
        <v>128</v>
      </c>
      <c r="D34" s="38"/>
      <c r="E34" s="35">
        <v>600</v>
      </c>
      <c r="F34" s="35"/>
      <c r="G34" s="35"/>
      <c r="H34" s="39"/>
      <c r="I34" s="24"/>
      <c r="J34" s="35"/>
      <c r="K34" s="35"/>
      <c r="L34" s="35"/>
      <c r="M34" s="35"/>
      <c r="N34" s="35">
        <f t="shared" si="1"/>
        <v>600</v>
      </c>
      <c r="O34" s="40"/>
    </row>
    <row r="35" spans="1:15" x14ac:dyDescent="0.2">
      <c r="A35" s="159"/>
      <c r="B35" s="16"/>
      <c r="C35" s="22" t="s">
        <v>55</v>
      </c>
      <c r="D35" s="23"/>
      <c r="E35" s="24">
        <v>60</v>
      </c>
      <c r="F35" s="24"/>
      <c r="G35" s="24"/>
      <c r="H35" s="25"/>
      <c r="I35" s="25"/>
      <c r="J35" s="24"/>
      <c r="K35" s="24"/>
      <c r="L35" s="24"/>
      <c r="M35" s="24"/>
      <c r="N35" s="25">
        <f t="shared" si="0"/>
        <v>60</v>
      </c>
      <c r="O35" s="41" t="s">
        <v>3</v>
      </c>
    </row>
    <row r="36" spans="1:15" x14ac:dyDescent="0.2">
      <c r="A36" s="159"/>
      <c r="B36" s="16"/>
      <c r="C36" s="22" t="s">
        <v>56</v>
      </c>
      <c r="D36" s="23"/>
      <c r="E36" s="24">
        <v>60</v>
      </c>
      <c r="F36" s="24"/>
      <c r="G36" s="24"/>
      <c r="H36" s="24"/>
      <c r="I36" s="24"/>
      <c r="J36" s="24"/>
      <c r="K36" s="24"/>
      <c r="L36" s="24"/>
      <c r="M36" s="24"/>
      <c r="N36" s="25">
        <f>SUM(E36:M36)</f>
        <v>60</v>
      </c>
      <c r="O36" s="41"/>
    </row>
    <row r="37" spans="1:15" ht="91.5" customHeight="1" thickBot="1" x14ac:dyDescent="0.25">
      <c r="A37" s="161"/>
      <c r="B37" s="42"/>
      <c r="C37" s="43" t="s">
        <v>57</v>
      </c>
      <c r="D37" s="44"/>
      <c r="E37" s="45">
        <v>0</v>
      </c>
      <c r="F37" s="45"/>
      <c r="G37" s="45"/>
      <c r="H37" s="45"/>
      <c r="I37" s="45" t="s">
        <v>3</v>
      </c>
      <c r="J37" s="45"/>
      <c r="K37" s="45"/>
      <c r="L37" s="45"/>
      <c r="M37" s="45"/>
      <c r="N37" s="46">
        <f t="shared" si="0"/>
        <v>0</v>
      </c>
      <c r="O37" s="47" t="s">
        <v>149</v>
      </c>
    </row>
    <row r="38" spans="1:15" ht="12.75" thickBot="1" x14ac:dyDescent="0.25">
      <c r="A38" s="162"/>
      <c r="B38" s="49"/>
      <c r="C38" s="50" t="s">
        <v>0</v>
      </c>
      <c r="D38" s="50"/>
      <c r="E38" s="51" t="s">
        <v>3</v>
      </c>
      <c r="F38" s="52"/>
      <c r="G38" s="52"/>
      <c r="H38" s="53"/>
      <c r="I38" s="53"/>
      <c r="J38" s="53"/>
      <c r="K38" s="53"/>
      <c r="L38" s="53"/>
      <c r="M38" s="53"/>
      <c r="N38" s="53">
        <f>SUM(F38:M38)</f>
        <v>0</v>
      </c>
      <c r="O38" s="48"/>
    </row>
    <row r="39" spans="1:15" ht="48.75" thickBot="1" x14ac:dyDescent="0.25">
      <c r="A39" s="163" t="s">
        <v>157</v>
      </c>
      <c r="B39" s="10"/>
      <c r="C39" s="54" t="s">
        <v>79</v>
      </c>
      <c r="D39" s="12"/>
      <c r="E39" s="13" t="s">
        <v>4</v>
      </c>
      <c r="F39" s="13" t="s">
        <v>67</v>
      </c>
      <c r="G39" s="14" t="s">
        <v>68</v>
      </c>
      <c r="H39" s="14" t="s">
        <v>69</v>
      </c>
      <c r="I39" s="14" t="s">
        <v>70</v>
      </c>
      <c r="J39" s="14" t="s">
        <v>71</v>
      </c>
      <c r="K39" s="14" t="s">
        <v>72</v>
      </c>
      <c r="L39" s="14" t="s">
        <v>73</v>
      </c>
      <c r="M39" s="14" t="s">
        <v>1</v>
      </c>
      <c r="N39" s="13" t="s">
        <v>0</v>
      </c>
      <c r="O39" s="15" t="s">
        <v>2</v>
      </c>
    </row>
    <row r="40" spans="1:15" ht="15" customHeight="1" x14ac:dyDescent="0.2">
      <c r="A40" s="159"/>
      <c r="B40" s="55"/>
      <c r="C40" s="56" t="s">
        <v>44</v>
      </c>
      <c r="D40" s="57" t="s">
        <v>146</v>
      </c>
      <c r="E40" s="58"/>
      <c r="F40" s="59"/>
      <c r="G40" s="59"/>
      <c r="H40" s="60"/>
      <c r="I40" s="61"/>
      <c r="J40" s="59"/>
      <c r="K40" s="59"/>
      <c r="L40" s="59"/>
      <c r="M40" s="59"/>
      <c r="N40" s="59"/>
      <c r="O40" s="62" t="s">
        <v>3</v>
      </c>
    </row>
    <row r="41" spans="1:15" ht="15" customHeight="1" x14ac:dyDescent="0.2">
      <c r="A41" s="159"/>
      <c r="B41" s="55"/>
      <c r="C41" s="63" t="s">
        <v>45</v>
      </c>
      <c r="D41" s="64"/>
      <c r="E41" s="65"/>
      <c r="F41" s="66"/>
      <c r="G41" s="66"/>
      <c r="H41" s="67"/>
      <c r="I41" s="68"/>
      <c r="J41" s="66"/>
      <c r="K41" s="66"/>
      <c r="L41" s="66"/>
      <c r="M41" s="66"/>
      <c r="N41" s="66"/>
      <c r="O41" s="69"/>
    </row>
    <row r="42" spans="1:15" ht="18" customHeight="1" x14ac:dyDescent="0.2">
      <c r="A42" s="159"/>
      <c r="B42" s="55"/>
      <c r="C42" s="63" t="s">
        <v>80</v>
      </c>
      <c r="D42" s="64"/>
      <c r="E42" s="68" t="s">
        <v>3</v>
      </c>
      <c r="F42" s="68"/>
      <c r="G42" s="68"/>
      <c r="H42" s="68"/>
      <c r="I42" s="70">
        <v>30</v>
      </c>
      <c r="J42" s="68"/>
      <c r="K42" s="68"/>
      <c r="L42" s="68"/>
      <c r="M42" s="68"/>
      <c r="N42" s="68">
        <f>SUM(E42:M42)</f>
        <v>30</v>
      </c>
      <c r="O42" s="71"/>
    </row>
    <row r="43" spans="1:15" ht="50.25" thickBot="1" x14ac:dyDescent="0.25">
      <c r="A43" s="164"/>
      <c r="B43" s="72"/>
      <c r="C43" s="73" t="s">
        <v>46</v>
      </c>
      <c r="D43" s="74"/>
      <c r="E43" s="75"/>
      <c r="F43" s="76"/>
      <c r="G43" s="76"/>
      <c r="H43" s="76"/>
      <c r="I43" s="77"/>
      <c r="J43" s="76"/>
      <c r="K43" s="76"/>
      <c r="L43" s="76"/>
      <c r="M43" s="78">
        <v>150</v>
      </c>
      <c r="N43" s="75">
        <f>SUM(E43:M43)</f>
        <v>150</v>
      </c>
      <c r="O43" s="79" t="s">
        <v>154</v>
      </c>
    </row>
    <row r="44" spans="1:15" ht="12.75" thickBot="1" x14ac:dyDescent="0.25">
      <c r="A44" s="162"/>
      <c r="B44" s="48"/>
      <c r="C44" s="50" t="s">
        <v>0</v>
      </c>
      <c r="D44" s="50"/>
      <c r="E44" s="52" t="s">
        <v>3</v>
      </c>
      <c r="F44" s="52"/>
      <c r="G44" s="52"/>
      <c r="H44" s="53"/>
      <c r="I44" s="53"/>
      <c r="J44" s="53"/>
      <c r="K44" s="53"/>
      <c r="L44" s="53"/>
      <c r="M44" s="53"/>
      <c r="N44" s="53">
        <f>SUM(G44:M44)</f>
        <v>0</v>
      </c>
      <c r="O44" s="48"/>
    </row>
    <row r="45" spans="1:15" ht="48.75" thickBot="1" x14ac:dyDescent="0.25">
      <c r="A45" s="163" t="s">
        <v>157</v>
      </c>
      <c r="B45" s="10"/>
      <c r="C45" s="80" t="s">
        <v>129</v>
      </c>
      <c r="D45" s="81"/>
      <c r="E45" s="82" t="s">
        <v>4</v>
      </c>
      <c r="F45" s="82" t="s">
        <v>67</v>
      </c>
      <c r="G45" s="83" t="s">
        <v>68</v>
      </c>
      <c r="H45" s="83" t="s">
        <v>69</v>
      </c>
      <c r="I45" s="83" t="s">
        <v>70</v>
      </c>
      <c r="J45" s="83" t="s">
        <v>71</v>
      </c>
      <c r="K45" s="83" t="s">
        <v>72</v>
      </c>
      <c r="L45" s="83" t="s">
        <v>73</v>
      </c>
      <c r="M45" s="83" t="s">
        <v>1</v>
      </c>
      <c r="N45" s="82" t="s">
        <v>0</v>
      </c>
      <c r="O45" s="84" t="s">
        <v>2</v>
      </c>
    </row>
    <row r="46" spans="1:15" ht="51.75" customHeight="1" x14ac:dyDescent="0.2">
      <c r="A46" s="165"/>
      <c r="B46" s="55"/>
      <c r="C46" s="85" t="s">
        <v>30</v>
      </c>
      <c r="D46" s="86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26" t="s">
        <v>145</v>
      </c>
    </row>
    <row r="47" spans="1:15" ht="49.5" x14ac:dyDescent="0.2">
      <c r="A47" s="165"/>
      <c r="B47" s="55"/>
      <c r="C47" s="85" t="s">
        <v>130</v>
      </c>
      <c r="D47" s="86"/>
      <c r="E47" s="68"/>
      <c r="F47" s="70">
        <v>30</v>
      </c>
      <c r="G47" s="70">
        <v>30</v>
      </c>
      <c r="H47" s="70">
        <v>30</v>
      </c>
      <c r="I47" s="70">
        <v>30</v>
      </c>
      <c r="J47" s="70">
        <v>30</v>
      </c>
      <c r="K47" s="70">
        <v>30</v>
      </c>
      <c r="L47" s="70">
        <v>30</v>
      </c>
      <c r="M47" s="70">
        <v>30</v>
      </c>
      <c r="N47" s="68">
        <f t="shared" ref="N47:N53" si="2">SUM(E47:M47)</f>
        <v>240</v>
      </c>
      <c r="O47" s="87" t="s">
        <v>155</v>
      </c>
    </row>
    <row r="48" spans="1:15" x14ac:dyDescent="0.2">
      <c r="A48" s="165"/>
      <c r="B48" s="55"/>
      <c r="C48" s="88" t="s">
        <v>21</v>
      </c>
      <c r="D48" s="89"/>
      <c r="E48" s="90">
        <v>15</v>
      </c>
      <c r="F48" s="68"/>
      <c r="G48" s="68"/>
      <c r="H48" s="68" t="s">
        <v>3</v>
      </c>
      <c r="I48" s="68"/>
      <c r="J48" s="68"/>
      <c r="K48" s="68"/>
      <c r="L48" s="68"/>
      <c r="M48" s="68"/>
      <c r="N48" s="68">
        <f t="shared" si="2"/>
        <v>15</v>
      </c>
      <c r="O48" s="87" t="s">
        <v>81</v>
      </c>
    </row>
    <row r="49" spans="1:15" x14ac:dyDescent="0.2">
      <c r="A49" s="165"/>
      <c r="B49" s="55"/>
      <c r="C49" s="88" t="s">
        <v>22</v>
      </c>
      <c r="D49" s="89"/>
      <c r="E49" s="90">
        <v>15</v>
      </c>
      <c r="F49" s="68"/>
      <c r="G49" s="68"/>
      <c r="H49" s="68"/>
      <c r="I49" s="68"/>
      <c r="J49" s="68"/>
      <c r="K49" s="68"/>
      <c r="L49" s="68"/>
      <c r="M49" s="68"/>
      <c r="N49" s="68">
        <f t="shared" si="2"/>
        <v>15</v>
      </c>
      <c r="O49" s="87" t="s">
        <v>81</v>
      </c>
    </row>
    <row r="50" spans="1:15" x14ac:dyDescent="0.2">
      <c r="A50" s="165"/>
      <c r="B50" s="55"/>
      <c r="C50" s="88" t="s">
        <v>23</v>
      </c>
      <c r="D50" s="89"/>
      <c r="E50" s="90">
        <v>15</v>
      </c>
      <c r="F50" s="68"/>
      <c r="G50" s="68"/>
      <c r="H50" s="68"/>
      <c r="I50" s="68"/>
      <c r="J50" s="68"/>
      <c r="K50" s="68"/>
      <c r="L50" s="68"/>
      <c r="M50" s="68"/>
      <c r="N50" s="68">
        <f t="shared" si="2"/>
        <v>15</v>
      </c>
      <c r="O50" s="87" t="s">
        <v>81</v>
      </c>
    </row>
    <row r="51" spans="1:15" x14ac:dyDescent="0.2">
      <c r="A51" s="165"/>
      <c r="B51" s="55"/>
      <c r="C51" s="91" t="s">
        <v>11</v>
      </c>
      <c r="D51" s="64" t="s">
        <v>146</v>
      </c>
      <c r="E51" s="90">
        <v>25</v>
      </c>
      <c r="F51" s="68"/>
      <c r="G51" s="68" t="s">
        <v>3</v>
      </c>
      <c r="H51" s="68"/>
      <c r="I51" s="68"/>
      <c r="J51" s="68"/>
      <c r="K51" s="68"/>
      <c r="L51" s="68"/>
      <c r="M51" s="68"/>
      <c r="N51" s="90">
        <f t="shared" si="2"/>
        <v>25</v>
      </c>
      <c r="O51" s="87" t="s">
        <v>82</v>
      </c>
    </row>
    <row r="52" spans="1:15" x14ac:dyDescent="0.2">
      <c r="A52" s="165"/>
      <c r="B52" s="55"/>
      <c r="C52" s="91" t="s">
        <v>9</v>
      </c>
      <c r="D52" s="64"/>
      <c r="E52" s="90">
        <v>25</v>
      </c>
      <c r="F52" s="68"/>
      <c r="G52" s="68"/>
      <c r="H52" s="68"/>
      <c r="I52" s="68"/>
      <c r="J52" s="68"/>
      <c r="K52" s="68"/>
      <c r="L52" s="68"/>
      <c r="M52" s="68"/>
      <c r="N52" s="90">
        <f t="shared" si="2"/>
        <v>25</v>
      </c>
      <c r="O52" s="87" t="s">
        <v>82</v>
      </c>
    </row>
    <row r="53" spans="1:15" ht="24" x14ac:dyDescent="0.2">
      <c r="A53" s="165"/>
      <c r="B53" s="55"/>
      <c r="C53" s="91" t="s">
        <v>10</v>
      </c>
      <c r="D53" s="64"/>
      <c r="E53" s="90">
        <v>25</v>
      </c>
      <c r="F53" s="68"/>
      <c r="G53" s="68"/>
      <c r="H53" s="68"/>
      <c r="I53" s="68"/>
      <c r="J53" s="68"/>
      <c r="K53" s="68"/>
      <c r="L53" s="68"/>
      <c r="M53" s="68"/>
      <c r="N53" s="90">
        <f t="shared" si="2"/>
        <v>25</v>
      </c>
      <c r="O53" s="87" t="s">
        <v>83</v>
      </c>
    </row>
    <row r="54" spans="1:15" x14ac:dyDescent="0.2">
      <c r="A54" s="165"/>
      <c r="B54" s="55"/>
      <c r="C54" s="85" t="s">
        <v>14</v>
      </c>
      <c r="D54" s="92"/>
      <c r="E54" s="68">
        <v>20</v>
      </c>
      <c r="F54" s="68"/>
      <c r="G54" s="68"/>
      <c r="H54" s="68"/>
      <c r="I54" s="68"/>
      <c r="J54" s="68"/>
      <c r="K54" s="68"/>
      <c r="L54" s="68"/>
      <c r="M54" s="68"/>
      <c r="N54" s="68">
        <f>SUM(E54:M54)</f>
        <v>20</v>
      </c>
      <c r="O54" s="93" t="s">
        <v>84</v>
      </c>
    </row>
    <row r="55" spans="1:15" x14ac:dyDescent="0.2">
      <c r="A55" s="165"/>
      <c r="B55" s="55"/>
      <c r="C55" s="85" t="s">
        <v>32</v>
      </c>
      <c r="D55" s="92"/>
      <c r="E55" s="68">
        <v>20</v>
      </c>
      <c r="F55" s="68"/>
      <c r="G55" s="68"/>
      <c r="H55" s="68"/>
      <c r="I55" s="68"/>
      <c r="J55" s="68"/>
      <c r="K55" s="68"/>
      <c r="L55" s="68"/>
      <c r="M55" s="68"/>
      <c r="N55" s="68">
        <f>SUM(E55:M55)</f>
        <v>20</v>
      </c>
      <c r="O55" s="93" t="s">
        <v>84</v>
      </c>
    </row>
    <row r="56" spans="1:15" x14ac:dyDescent="0.2">
      <c r="A56" s="165"/>
      <c r="B56" s="55"/>
      <c r="C56" s="85" t="s">
        <v>33</v>
      </c>
      <c r="D56" s="92"/>
      <c r="E56" s="68">
        <v>20</v>
      </c>
      <c r="F56" s="68"/>
      <c r="G56" s="68"/>
      <c r="H56" s="68"/>
      <c r="I56" s="68"/>
      <c r="J56" s="68"/>
      <c r="K56" s="68"/>
      <c r="L56" s="68"/>
      <c r="M56" s="68"/>
      <c r="N56" s="68">
        <f>SUM(E56:M56)</f>
        <v>20</v>
      </c>
      <c r="O56" s="93" t="s">
        <v>84</v>
      </c>
    </row>
    <row r="57" spans="1:15" x14ac:dyDescent="0.2">
      <c r="A57" s="165"/>
      <c r="B57" s="55"/>
      <c r="C57" s="91" t="s">
        <v>85</v>
      </c>
      <c r="D57" s="64" t="s">
        <v>146</v>
      </c>
      <c r="E57" s="90"/>
      <c r="F57" s="68"/>
      <c r="G57" s="68"/>
      <c r="H57" s="68"/>
      <c r="I57" s="68"/>
      <c r="J57" s="68"/>
      <c r="K57" s="68"/>
      <c r="L57" s="68"/>
      <c r="M57" s="68"/>
      <c r="N57" s="68"/>
      <c r="O57" s="87"/>
    </row>
    <row r="58" spans="1:15" x14ac:dyDescent="0.2">
      <c r="A58" s="165"/>
      <c r="B58" s="55"/>
      <c r="C58" s="91" t="s">
        <v>13</v>
      </c>
      <c r="D58" s="64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87"/>
    </row>
    <row r="59" spans="1:15" ht="27" customHeight="1" x14ac:dyDescent="0.2">
      <c r="A59" s="165"/>
      <c r="B59" s="55"/>
      <c r="C59" s="91" t="s">
        <v>31</v>
      </c>
      <c r="D59" s="64"/>
      <c r="E59" s="68">
        <v>25</v>
      </c>
      <c r="F59" s="68"/>
      <c r="G59" s="68"/>
      <c r="H59" s="68"/>
      <c r="I59" s="68"/>
      <c r="J59" s="68"/>
      <c r="K59" s="68"/>
      <c r="L59" s="68"/>
      <c r="M59" s="68"/>
      <c r="N59" s="68">
        <f t="shared" ref="N59:N69" si="3">SUM(E59:M59)</f>
        <v>25</v>
      </c>
      <c r="O59" s="87" t="s">
        <v>82</v>
      </c>
    </row>
    <row r="60" spans="1:15" ht="24" x14ac:dyDescent="0.2">
      <c r="A60" s="165"/>
      <c r="B60" s="55"/>
      <c r="C60" s="85" t="s">
        <v>15</v>
      </c>
      <c r="D60" s="86"/>
      <c r="E60" s="68">
        <v>20</v>
      </c>
      <c r="F60" s="68"/>
      <c r="G60" s="68"/>
      <c r="H60" s="68"/>
      <c r="I60" s="68"/>
      <c r="J60" s="68"/>
      <c r="K60" s="68"/>
      <c r="L60" s="68"/>
      <c r="M60" s="68"/>
      <c r="N60" s="68">
        <f t="shared" si="3"/>
        <v>20</v>
      </c>
      <c r="O60" s="36" t="s">
        <v>86</v>
      </c>
    </row>
    <row r="61" spans="1:15" ht="24" x14ac:dyDescent="0.2">
      <c r="A61" s="165"/>
      <c r="B61" s="55"/>
      <c r="C61" s="85" t="s">
        <v>16</v>
      </c>
      <c r="D61" s="86"/>
      <c r="E61" s="68">
        <v>20</v>
      </c>
      <c r="F61" s="68"/>
      <c r="G61" s="68"/>
      <c r="H61" s="68"/>
      <c r="I61" s="68"/>
      <c r="J61" s="68"/>
      <c r="K61" s="68"/>
      <c r="L61" s="68"/>
      <c r="M61" s="68"/>
      <c r="N61" s="68">
        <f t="shared" si="3"/>
        <v>20</v>
      </c>
      <c r="O61" s="36" t="s">
        <v>86</v>
      </c>
    </row>
    <row r="62" spans="1:15" ht="24" x14ac:dyDescent="0.2">
      <c r="A62" s="165"/>
      <c r="B62" s="55"/>
      <c r="C62" s="85" t="s">
        <v>17</v>
      </c>
      <c r="D62" s="86"/>
      <c r="E62" s="68">
        <v>20</v>
      </c>
      <c r="F62" s="68"/>
      <c r="G62" s="68"/>
      <c r="H62" s="68"/>
      <c r="I62" s="68"/>
      <c r="J62" s="68"/>
      <c r="K62" s="68"/>
      <c r="L62" s="68"/>
      <c r="M62" s="68"/>
      <c r="N62" s="68">
        <f t="shared" si="3"/>
        <v>20</v>
      </c>
      <c r="O62" s="36" t="s">
        <v>86</v>
      </c>
    </row>
    <row r="63" spans="1:15" ht="22.5" customHeight="1" x14ac:dyDescent="0.2">
      <c r="A63" s="165"/>
      <c r="B63" s="55"/>
      <c r="C63" s="91" t="s">
        <v>87</v>
      </c>
      <c r="D63" s="64" t="s">
        <v>147</v>
      </c>
      <c r="E63" s="68">
        <v>20</v>
      </c>
      <c r="F63" s="68"/>
      <c r="G63" s="68"/>
      <c r="H63" s="68"/>
      <c r="I63" s="68"/>
      <c r="J63" s="68"/>
      <c r="K63" s="68"/>
      <c r="L63" s="68"/>
      <c r="M63" s="68"/>
      <c r="N63" s="68">
        <f t="shared" si="3"/>
        <v>20</v>
      </c>
      <c r="O63" s="93"/>
    </row>
    <row r="64" spans="1:15" ht="40.5" customHeight="1" x14ac:dyDescent="0.2">
      <c r="A64" s="165"/>
      <c r="B64" s="55"/>
      <c r="C64" s="91" t="s">
        <v>131</v>
      </c>
      <c r="D64" s="64"/>
      <c r="E64" s="68">
        <v>20</v>
      </c>
      <c r="F64" s="68"/>
      <c r="G64" s="68"/>
      <c r="H64" s="68"/>
      <c r="I64" s="68"/>
      <c r="J64" s="68"/>
      <c r="K64" s="68"/>
      <c r="L64" s="68"/>
      <c r="M64" s="68"/>
      <c r="N64" s="68">
        <f t="shared" si="3"/>
        <v>20</v>
      </c>
      <c r="O64" s="93"/>
    </row>
    <row r="65" spans="1:15" x14ac:dyDescent="0.2">
      <c r="A65" s="165"/>
      <c r="B65" s="55"/>
      <c r="C65" s="94" t="s">
        <v>88</v>
      </c>
      <c r="D65" s="95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26" t="s">
        <v>132</v>
      </c>
    </row>
    <row r="66" spans="1:15" x14ac:dyDescent="0.2">
      <c r="A66" s="165"/>
      <c r="B66" s="55"/>
      <c r="C66" s="96" t="s">
        <v>20</v>
      </c>
      <c r="D66" s="9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87"/>
    </row>
    <row r="67" spans="1:15" x14ac:dyDescent="0.2">
      <c r="A67" s="165"/>
      <c r="B67" s="55"/>
      <c r="C67" s="98" t="s">
        <v>133</v>
      </c>
      <c r="D67" s="64" t="s">
        <v>146</v>
      </c>
      <c r="E67" s="68">
        <v>50</v>
      </c>
      <c r="F67" s="68"/>
      <c r="G67" s="68"/>
      <c r="H67" s="68"/>
      <c r="I67" s="68"/>
      <c r="J67" s="68"/>
      <c r="K67" s="68"/>
      <c r="L67" s="68"/>
      <c r="M67" s="68"/>
      <c r="N67" s="68">
        <f t="shared" si="3"/>
        <v>50</v>
      </c>
      <c r="O67" s="87" t="s">
        <v>89</v>
      </c>
    </row>
    <row r="68" spans="1:15" x14ac:dyDescent="0.2">
      <c r="A68" s="165"/>
      <c r="B68" s="55"/>
      <c r="C68" s="98" t="s">
        <v>134</v>
      </c>
      <c r="D68" s="64"/>
      <c r="E68" s="68">
        <v>50</v>
      </c>
      <c r="F68" s="68"/>
      <c r="G68" s="68"/>
      <c r="H68" s="68"/>
      <c r="I68" s="68"/>
      <c r="J68" s="68"/>
      <c r="K68" s="68"/>
      <c r="L68" s="68"/>
      <c r="M68" s="68"/>
      <c r="N68" s="68">
        <f t="shared" si="3"/>
        <v>50</v>
      </c>
      <c r="O68" s="87" t="s">
        <v>89</v>
      </c>
    </row>
    <row r="69" spans="1:15" ht="23.25" customHeight="1" x14ac:dyDescent="0.2">
      <c r="A69" s="165"/>
      <c r="B69" s="55"/>
      <c r="C69" s="98" t="s">
        <v>135</v>
      </c>
      <c r="D69" s="64"/>
      <c r="E69" s="68">
        <v>50</v>
      </c>
      <c r="F69" s="68"/>
      <c r="G69" s="68"/>
      <c r="H69" s="68"/>
      <c r="I69" s="68"/>
      <c r="J69" s="68"/>
      <c r="K69" s="68"/>
      <c r="L69" s="68"/>
      <c r="M69" s="68"/>
      <c r="N69" s="68">
        <f t="shared" si="3"/>
        <v>50</v>
      </c>
      <c r="O69" s="87" t="s">
        <v>89</v>
      </c>
    </row>
    <row r="70" spans="1:15" x14ac:dyDescent="0.2">
      <c r="A70" s="165"/>
      <c r="B70" s="55"/>
      <c r="C70" s="96" t="s">
        <v>34</v>
      </c>
      <c r="D70" s="99"/>
      <c r="E70" s="68"/>
      <c r="F70" s="70">
        <v>25</v>
      </c>
      <c r="G70" s="70">
        <v>25</v>
      </c>
      <c r="H70" s="70">
        <v>25</v>
      </c>
      <c r="I70" s="70">
        <v>25</v>
      </c>
      <c r="J70" s="70">
        <v>25</v>
      </c>
      <c r="K70" s="70">
        <v>25</v>
      </c>
      <c r="L70" s="70">
        <v>25</v>
      </c>
      <c r="M70" s="70">
        <v>25</v>
      </c>
      <c r="N70" s="68">
        <f>SUM(E70:M70)</f>
        <v>200</v>
      </c>
      <c r="O70" s="87" t="s">
        <v>19</v>
      </c>
    </row>
    <row r="71" spans="1:15" x14ac:dyDescent="0.2">
      <c r="A71" s="165"/>
      <c r="B71" s="55"/>
      <c r="C71" s="85" t="s">
        <v>35</v>
      </c>
      <c r="D71" s="86"/>
      <c r="E71" s="68"/>
      <c r="F71" s="70">
        <v>25</v>
      </c>
      <c r="G71" s="70">
        <v>25</v>
      </c>
      <c r="H71" s="70">
        <v>25</v>
      </c>
      <c r="I71" s="70">
        <v>25</v>
      </c>
      <c r="J71" s="70">
        <v>25</v>
      </c>
      <c r="K71" s="70">
        <v>25</v>
      </c>
      <c r="L71" s="70">
        <v>25</v>
      </c>
      <c r="M71" s="70">
        <v>25</v>
      </c>
      <c r="N71" s="68">
        <f>SUM(E71:M71)</f>
        <v>200</v>
      </c>
      <c r="O71" s="87" t="s">
        <v>90</v>
      </c>
    </row>
    <row r="72" spans="1:15" x14ac:dyDescent="0.2">
      <c r="A72" s="165"/>
      <c r="B72" s="55"/>
      <c r="C72" s="85" t="s">
        <v>36</v>
      </c>
      <c r="D72" s="86"/>
      <c r="E72" s="68">
        <v>50</v>
      </c>
      <c r="F72" s="68"/>
      <c r="G72" s="68"/>
      <c r="H72" s="68"/>
      <c r="I72" s="68"/>
      <c r="J72" s="68"/>
      <c r="K72" s="68"/>
      <c r="L72" s="68"/>
      <c r="M72" s="68"/>
      <c r="N72" s="68">
        <f>SUM(E72:M72)</f>
        <v>50</v>
      </c>
      <c r="O72" s="87" t="s">
        <v>37</v>
      </c>
    </row>
    <row r="73" spans="1:15" x14ac:dyDescent="0.2">
      <c r="A73" s="165"/>
      <c r="B73" s="55"/>
      <c r="C73" s="85" t="s">
        <v>38</v>
      </c>
      <c r="D73" s="86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26"/>
    </row>
    <row r="74" spans="1:15" x14ac:dyDescent="0.2">
      <c r="A74" s="165"/>
      <c r="B74" s="55"/>
      <c r="C74" s="96" t="s">
        <v>39</v>
      </c>
      <c r="D74" s="99"/>
      <c r="E74" s="68">
        <v>20</v>
      </c>
      <c r="F74" s="68"/>
      <c r="G74" s="68"/>
      <c r="H74" s="68"/>
      <c r="I74" s="68"/>
      <c r="J74" s="68"/>
      <c r="K74" s="68"/>
      <c r="L74" s="68"/>
      <c r="M74" s="68"/>
      <c r="N74" s="68">
        <f>SUM(E74:M74)</f>
        <v>20</v>
      </c>
      <c r="O74" s="26"/>
    </row>
    <row r="75" spans="1:15" x14ac:dyDescent="0.2">
      <c r="A75" s="165"/>
      <c r="B75" s="55"/>
      <c r="C75" s="96" t="s">
        <v>91</v>
      </c>
      <c r="D75" s="100"/>
      <c r="E75" s="90"/>
      <c r="F75" s="68"/>
      <c r="G75" s="68"/>
      <c r="H75" s="68"/>
      <c r="I75" s="68"/>
      <c r="J75" s="68"/>
      <c r="K75" s="68"/>
      <c r="L75" s="68"/>
      <c r="M75" s="68"/>
      <c r="N75" s="68"/>
      <c r="O75" s="26"/>
    </row>
    <row r="76" spans="1:15" x14ac:dyDescent="0.2">
      <c r="A76" s="165"/>
      <c r="B76" s="55"/>
      <c r="C76" s="96" t="s">
        <v>5</v>
      </c>
      <c r="D76" s="100"/>
      <c r="E76" s="68"/>
      <c r="F76" s="68"/>
      <c r="G76" s="68"/>
      <c r="H76" s="68"/>
      <c r="I76" s="68"/>
      <c r="J76" s="68"/>
      <c r="K76" s="68"/>
      <c r="L76" s="68"/>
      <c r="M76" s="90"/>
      <c r="N76" s="68"/>
      <c r="O76" s="101"/>
    </row>
    <row r="77" spans="1:15" x14ac:dyDescent="0.2">
      <c r="A77" s="165"/>
      <c r="B77" s="55"/>
      <c r="C77" s="96" t="s">
        <v>8</v>
      </c>
      <c r="D77" s="100"/>
      <c r="E77" s="90">
        <v>20</v>
      </c>
      <c r="F77" s="90"/>
      <c r="G77" s="90"/>
      <c r="H77" s="90"/>
      <c r="I77" s="90"/>
      <c r="J77" s="90"/>
      <c r="K77" s="90"/>
      <c r="L77" s="68"/>
      <c r="M77" s="90"/>
      <c r="N77" s="68">
        <f>SUM(E77:M77)</f>
        <v>20</v>
      </c>
      <c r="O77" s="101"/>
    </row>
    <row r="78" spans="1:15" ht="24" x14ac:dyDescent="0.2">
      <c r="A78" s="165"/>
      <c r="B78" s="55"/>
      <c r="C78" s="102" t="s">
        <v>136</v>
      </c>
      <c r="D78" s="103"/>
      <c r="E78" s="68">
        <v>50</v>
      </c>
      <c r="F78" s="68"/>
      <c r="G78" s="68"/>
      <c r="H78" s="68"/>
      <c r="I78" s="68"/>
      <c r="J78" s="68"/>
      <c r="K78" s="68"/>
      <c r="L78" s="68"/>
      <c r="M78" s="68"/>
      <c r="N78" s="68">
        <f>SUM(E78:M78)</f>
        <v>50</v>
      </c>
      <c r="O78" s="26" t="s">
        <v>150</v>
      </c>
    </row>
    <row r="79" spans="1:15" hidden="1" x14ac:dyDescent="0.2">
      <c r="A79" s="165"/>
      <c r="B79" s="55"/>
      <c r="C79" s="98" t="s">
        <v>137</v>
      </c>
      <c r="D79" s="64" t="s">
        <v>146</v>
      </c>
      <c r="E79" s="25">
        <v>10</v>
      </c>
      <c r="F79" s="25"/>
      <c r="G79" s="25"/>
      <c r="H79" s="25"/>
      <c r="I79" s="104"/>
      <c r="J79" s="104"/>
      <c r="K79" s="104"/>
      <c r="L79" s="104"/>
      <c r="M79" s="104"/>
      <c r="N79" s="104"/>
      <c r="O79" s="26" t="s">
        <v>65</v>
      </c>
    </row>
    <row r="80" spans="1:15" x14ac:dyDescent="0.2">
      <c r="A80" s="165"/>
      <c r="B80" s="55"/>
      <c r="C80" s="98" t="s">
        <v>138</v>
      </c>
      <c r="D80" s="64"/>
      <c r="E80" s="25">
        <v>15</v>
      </c>
      <c r="F80" s="25"/>
      <c r="G80" s="25"/>
      <c r="H80" s="25"/>
      <c r="I80" s="104"/>
      <c r="J80" s="104"/>
      <c r="K80" s="104"/>
      <c r="L80" s="104"/>
      <c r="M80" s="104"/>
      <c r="N80" s="104"/>
      <c r="O80" s="26" t="s">
        <v>66</v>
      </c>
    </row>
    <row r="81" spans="1:15" ht="33" customHeight="1" x14ac:dyDescent="0.2">
      <c r="A81" s="165"/>
      <c r="B81" s="55"/>
      <c r="C81" s="98" t="s">
        <v>40</v>
      </c>
      <c r="D81" s="64"/>
      <c r="E81" s="25">
        <v>40</v>
      </c>
      <c r="F81" s="25"/>
      <c r="G81" s="25"/>
      <c r="H81" s="25"/>
      <c r="I81" s="104"/>
      <c r="J81" s="104"/>
      <c r="K81" s="104"/>
      <c r="L81" s="104"/>
      <c r="M81" s="104"/>
      <c r="N81" s="104"/>
      <c r="O81" s="26" t="s">
        <v>92</v>
      </c>
    </row>
    <row r="82" spans="1:15" x14ac:dyDescent="0.2">
      <c r="A82" s="165"/>
      <c r="B82" s="55"/>
      <c r="C82" s="94" t="s">
        <v>41</v>
      </c>
      <c r="D82" s="105"/>
      <c r="E82" s="25">
        <v>20</v>
      </c>
      <c r="F82" s="25"/>
      <c r="G82" s="25"/>
      <c r="H82" s="25"/>
      <c r="I82" s="104"/>
      <c r="J82" s="104"/>
      <c r="K82" s="104"/>
      <c r="L82" s="104"/>
      <c r="M82" s="104"/>
      <c r="N82" s="104"/>
      <c r="O82" s="26" t="s">
        <v>65</v>
      </c>
    </row>
    <row r="83" spans="1:15" x14ac:dyDescent="0.2">
      <c r="A83" s="165"/>
      <c r="B83" s="55"/>
      <c r="C83" s="94" t="s">
        <v>139</v>
      </c>
      <c r="D83" s="105"/>
      <c r="E83" s="25">
        <v>15</v>
      </c>
      <c r="F83" s="25"/>
      <c r="G83" s="25"/>
      <c r="H83" s="25"/>
      <c r="I83" s="104"/>
      <c r="J83" s="104"/>
      <c r="K83" s="104"/>
      <c r="L83" s="104"/>
      <c r="M83" s="104"/>
      <c r="N83" s="104"/>
      <c r="O83" s="26" t="s">
        <v>65</v>
      </c>
    </row>
    <row r="84" spans="1:15" ht="24.75" customHeight="1" x14ac:dyDescent="0.2">
      <c r="A84" s="165"/>
      <c r="B84" s="55"/>
      <c r="C84" s="96" t="s">
        <v>6</v>
      </c>
      <c r="D84" s="97"/>
      <c r="E84" s="68"/>
      <c r="F84" s="68"/>
      <c r="G84" s="68"/>
      <c r="H84" s="68"/>
      <c r="I84" s="68"/>
      <c r="J84" s="68"/>
      <c r="K84" s="68"/>
      <c r="L84" s="68"/>
      <c r="M84" s="68"/>
      <c r="N84" s="68">
        <f>SUM(E84:M84)</f>
        <v>0</v>
      </c>
      <c r="O84" s="26" t="s">
        <v>140</v>
      </c>
    </row>
    <row r="85" spans="1:15" ht="48" x14ac:dyDescent="0.2">
      <c r="A85" s="165"/>
      <c r="B85" s="55"/>
      <c r="C85" s="96" t="s">
        <v>7</v>
      </c>
      <c r="D85" s="100"/>
      <c r="E85" s="90" t="s">
        <v>3</v>
      </c>
      <c r="F85" s="68"/>
      <c r="G85" s="90" t="s">
        <v>3</v>
      </c>
      <c r="H85" s="68"/>
      <c r="I85" s="68"/>
      <c r="J85" s="68"/>
      <c r="K85" s="68"/>
      <c r="L85" s="68"/>
      <c r="M85" s="68" t="s">
        <v>3</v>
      </c>
      <c r="N85" s="106" t="s">
        <v>3</v>
      </c>
      <c r="O85" s="26" t="s">
        <v>151</v>
      </c>
    </row>
    <row r="86" spans="1:15" x14ac:dyDescent="0.2">
      <c r="A86" s="165"/>
      <c r="B86" s="55"/>
      <c r="C86" s="98" t="s">
        <v>42</v>
      </c>
      <c r="D86" s="107" t="s">
        <v>141</v>
      </c>
      <c r="E86" s="68">
        <v>50</v>
      </c>
      <c r="F86" s="68"/>
      <c r="G86" s="68"/>
      <c r="H86" s="68"/>
      <c r="I86" s="68"/>
      <c r="J86" s="68"/>
      <c r="K86" s="68"/>
      <c r="L86" s="68"/>
      <c r="M86" s="68" t="s">
        <v>3</v>
      </c>
      <c r="N86" s="68">
        <f>SUM(E86:M86)</f>
        <v>50</v>
      </c>
      <c r="O86" s="26" t="s">
        <v>148</v>
      </c>
    </row>
    <row r="87" spans="1:15" x14ac:dyDescent="0.2">
      <c r="A87" s="165"/>
      <c r="B87" s="55"/>
      <c r="C87" s="98" t="s">
        <v>142</v>
      </c>
      <c r="D87" s="107"/>
      <c r="E87" s="68">
        <v>50</v>
      </c>
      <c r="F87" s="68"/>
      <c r="G87" s="68"/>
      <c r="H87" s="68"/>
      <c r="I87" s="68"/>
      <c r="J87" s="68"/>
      <c r="K87" s="68"/>
      <c r="L87" s="68"/>
      <c r="M87" s="68" t="s">
        <v>3</v>
      </c>
      <c r="N87" s="68">
        <f>SUM(E87:M87)</f>
        <v>50</v>
      </c>
      <c r="O87" s="26" t="s">
        <v>148</v>
      </c>
    </row>
    <row r="88" spans="1:15" ht="60.75" thickBot="1" x14ac:dyDescent="0.25">
      <c r="A88" s="166"/>
      <c r="B88" s="72"/>
      <c r="C88" s="108" t="s">
        <v>43</v>
      </c>
      <c r="D88" s="109"/>
      <c r="E88" s="110">
        <v>50</v>
      </c>
      <c r="F88" s="110"/>
      <c r="G88" s="110"/>
      <c r="H88" s="110"/>
      <c r="I88" s="110"/>
      <c r="J88" s="110"/>
      <c r="K88" s="110"/>
      <c r="L88" s="110"/>
      <c r="M88" s="110" t="s">
        <v>3</v>
      </c>
      <c r="N88" s="110">
        <f>SUM(E88:M88)</f>
        <v>50</v>
      </c>
      <c r="O88" s="47" t="s">
        <v>152</v>
      </c>
    </row>
    <row r="89" spans="1:15" ht="12.75" thickBot="1" x14ac:dyDescent="0.25">
      <c r="A89" s="162"/>
      <c r="B89" s="48"/>
      <c r="C89" s="50" t="s">
        <v>0</v>
      </c>
      <c r="D89" s="50"/>
      <c r="E89" s="52" t="s">
        <v>3</v>
      </c>
      <c r="F89" s="52"/>
      <c r="G89" s="52"/>
      <c r="H89" s="52"/>
      <c r="I89" s="52"/>
      <c r="J89" s="52"/>
      <c r="K89" s="52"/>
      <c r="L89" s="52"/>
      <c r="M89" s="52"/>
      <c r="N89" s="53">
        <f>SUM(G89:M89)</f>
        <v>0</v>
      </c>
      <c r="O89" s="48"/>
    </row>
    <row r="90" spans="1:15" ht="48.75" thickBot="1" x14ac:dyDescent="0.25">
      <c r="A90" s="163" t="s">
        <v>157</v>
      </c>
      <c r="B90" s="10"/>
      <c r="C90" s="11" t="s">
        <v>94</v>
      </c>
      <c r="D90" s="12"/>
      <c r="E90" s="13" t="s">
        <v>4</v>
      </c>
      <c r="F90" s="13" t="s">
        <v>67</v>
      </c>
      <c r="G90" s="14" t="s">
        <v>68</v>
      </c>
      <c r="H90" s="14" t="s">
        <v>69</v>
      </c>
      <c r="I90" s="14" t="s">
        <v>70</v>
      </c>
      <c r="J90" s="14" t="s">
        <v>71</v>
      </c>
      <c r="K90" s="14" t="s">
        <v>72</v>
      </c>
      <c r="L90" s="14" t="s">
        <v>73</v>
      </c>
      <c r="M90" s="14" t="s">
        <v>1</v>
      </c>
      <c r="N90" s="13" t="s">
        <v>0</v>
      </c>
      <c r="O90" s="15" t="s">
        <v>2</v>
      </c>
    </row>
    <row r="91" spans="1:15" ht="12.75" thickBot="1" x14ac:dyDescent="0.25">
      <c r="A91" s="167"/>
      <c r="B91" s="72"/>
      <c r="C91" s="111" t="s">
        <v>93</v>
      </c>
      <c r="D91" s="112"/>
      <c r="E91" s="113"/>
      <c r="F91" s="113"/>
      <c r="G91" s="113"/>
      <c r="H91" s="114"/>
      <c r="I91" s="114"/>
      <c r="J91" s="114"/>
      <c r="K91" s="114"/>
      <c r="L91" s="114"/>
      <c r="M91" s="114"/>
      <c r="N91" s="115"/>
      <c r="O91" s="116"/>
    </row>
    <row r="92" spans="1:15" ht="12.75" thickBot="1" x14ac:dyDescent="0.25">
      <c r="A92" s="162"/>
      <c r="B92" s="48"/>
      <c r="C92" s="50" t="s">
        <v>0</v>
      </c>
      <c r="D92" s="50"/>
      <c r="E92" s="52" t="s">
        <v>3</v>
      </c>
      <c r="F92" s="52"/>
      <c r="G92" s="52"/>
      <c r="H92" s="53"/>
      <c r="I92" s="53"/>
      <c r="J92" s="53"/>
      <c r="K92" s="53"/>
      <c r="L92" s="53"/>
      <c r="M92" s="53"/>
      <c r="N92" s="53">
        <f>SUM(G92:M92)</f>
        <v>0</v>
      </c>
      <c r="O92" s="48"/>
    </row>
    <row r="93" spans="1:15" ht="48.75" thickBot="1" x14ac:dyDescent="0.25">
      <c r="A93" s="163" t="s">
        <v>157</v>
      </c>
      <c r="B93" s="10"/>
      <c r="C93" s="11" t="s">
        <v>95</v>
      </c>
      <c r="D93" s="12"/>
      <c r="E93" s="13" t="s">
        <v>4</v>
      </c>
      <c r="F93" s="13" t="s">
        <v>67</v>
      </c>
      <c r="G93" s="14" t="s">
        <v>68</v>
      </c>
      <c r="H93" s="14" t="s">
        <v>69</v>
      </c>
      <c r="I93" s="14" t="s">
        <v>70</v>
      </c>
      <c r="J93" s="14" t="s">
        <v>71</v>
      </c>
      <c r="K93" s="14" t="s">
        <v>72</v>
      </c>
      <c r="L93" s="14" t="s">
        <v>73</v>
      </c>
      <c r="M93" s="14" t="s">
        <v>1</v>
      </c>
      <c r="N93" s="13" t="s">
        <v>0</v>
      </c>
      <c r="O93" s="15" t="s">
        <v>2</v>
      </c>
    </row>
    <row r="94" spans="1:15" x14ac:dyDescent="0.2">
      <c r="A94" s="168"/>
      <c r="B94" s="55"/>
      <c r="C94" s="117" t="s">
        <v>24</v>
      </c>
      <c r="D94" s="118"/>
      <c r="E94" s="119"/>
      <c r="F94" s="119"/>
      <c r="G94" s="119"/>
      <c r="H94" s="120"/>
      <c r="I94" s="120"/>
      <c r="J94" s="120"/>
      <c r="K94" s="120"/>
      <c r="L94" s="120"/>
      <c r="M94" s="120"/>
      <c r="N94" s="121"/>
      <c r="O94" s="122"/>
    </row>
    <row r="95" spans="1:15" x14ac:dyDescent="0.2">
      <c r="A95" s="168"/>
      <c r="B95" s="55"/>
      <c r="C95" s="123" t="s">
        <v>25</v>
      </c>
      <c r="D95" s="86"/>
      <c r="E95" s="67"/>
      <c r="F95" s="67"/>
      <c r="G95" s="67"/>
      <c r="H95" s="66"/>
      <c r="I95" s="66"/>
      <c r="J95" s="66"/>
      <c r="K95" s="66"/>
      <c r="L95" s="66"/>
      <c r="M95" s="66"/>
      <c r="N95" s="67"/>
      <c r="O95" s="124"/>
    </row>
    <row r="96" spans="1:15" ht="12.75" thickBot="1" x14ac:dyDescent="0.25">
      <c r="A96" s="169"/>
      <c r="B96" s="72"/>
      <c r="C96" s="125" t="s">
        <v>26</v>
      </c>
      <c r="D96" s="126"/>
      <c r="E96" s="127"/>
      <c r="F96" s="127"/>
      <c r="G96" s="127"/>
      <c r="H96" s="127"/>
      <c r="I96" s="127"/>
      <c r="J96" s="127"/>
      <c r="K96" s="127"/>
      <c r="L96" s="127"/>
      <c r="M96" s="127"/>
      <c r="N96" s="128"/>
      <c r="O96" s="129"/>
    </row>
    <row r="97" spans="1:15" ht="12.75" thickBot="1" x14ac:dyDescent="0.25">
      <c r="A97" s="170"/>
      <c r="B97" s="130"/>
      <c r="C97" s="131" t="s">
        <v>0</v>
      </c>
      <c r="D97" s="131"/>
      <c r="E97" s="132" t="s">
        <v>3</v>
      </c>
      <c r="F97" s="132"/>
      <c r="G97" s="132"/>
      <c r="H97" s="133"/>
      <c r="I97" s="133"/>
      <c r="J97" s="133"/>
      <c r="K97" s="133"/>
      <c r="L97" s="133"/>
      <c r="M97" s="133"/>
      <c r="N97" s="133">
        <f>SUM(G97:M97)</f>
        <v>0</v>
      </c>
      <c r="O97" s="130"/>
    </row>
    <row r="98" spans="1:15" ht="48.75" thickBot="1" x14ac:dyDescent="0.25">
      <c r="A98" s="171"/>
      <c r="B98" s="134"/>
      <c r="C98" s="11" t="s">
        <v>96</v>
      </c>
      <c r="D98" s="12"/>
      <c r="E98" s="13" t="s">
        <v>4</v>
      </c>
      <c r="F98" s="13" t="s">
        <v>67</v>
      </c>
      <c r="G98" s="14" t="s">
        <v>68</v>
      </c>
      <c r="H98" s="14" t="s">
        <v>69</v>
      </c>
      <c r="I98" s="14" t="s">
        <v>70</v>
      </c>
      <c r="J98" s="14" t="s">
        <v>71</v>
      </c>
      <c r="K98" s="14" t="s">
        <v>72</v>
      </c>
      <c r="L98" s="14" t="s">
        <v>73</v>
      </c>
      <c r="M98" s="14" t="s">
        <v>1</v>
      </c>
      <c r="N98" s="13" t="s">
        <v>0</v>
      </c>
      <c r="O98" s="15" t="s">
        <v>2</v>
      </c>
    </row>
    <row r="99" spans="1:15" x14ac:dyDescent="0.2">
      <c r="A99" s="172"/>
      <c r="B99" s="135"/>
      <c r="C99" s="117" t="s">
        <v>58</v>
      </c>
      <c r="D99" s="118"/>
      <c r="E99" s="136">
        <v>50</v>
      </c>
      <c r="F99" s="136"/>
      <c r="G99" s="118"/>
      <c r="H99" s="118"/>
      <c r="I99" s="118"/>
      <c r="J99" s="118"/>
      <c r="K99" s="118"/>
      <c r="L99" s="118"/>
      <c r="M99" s="118"/>
      <c r="N99" s="118"/>
      <c r="O99" s="137" t="s">
        <v>59</v>
      </c>
    </row>
    <row r="100" spans="1:15" x14ac:dyDescent="0.2">
      <c r="A100" s="173"/>
      <c r="B100" s="138"/>
      <c r="C100" s="123" t="s">
        <v>28</v>
      </c>
      <c r="D100" s="86"/>
      <c r="E100" s="139">
        <v>20</v>
      </c>
      <c r="F100" s="139"/>
      <c r="G100" s="86"/>
      <c r="H100" s="86"/>
      <c r="I100" s="86"/>
      <c r="J100" s="86"/>
      <c r="K100" s="86"/>
      <c r="L100" s="86"/>
      <c r="M100" s="86"/>
      <c r="N100" s="86"/>
      <c r="O100" s="140"/>
    </row>
    <row r="101" spans="1:15" x14ac:dyDescent="0.2">
      <c r="A101" s="173"/>
      <c r="B101" s="138"/>
      <c r="C101" s="123" t="s">
        <v>60</v>
      </c>
      <c r="D101" s="86"/>
      <c r="E101" s="139">
        <v>20</v>
      </c>
      <c r="F101" s="139"/>
      <c r="G101" s="86"/>
      <c r="H101" s="86"/>
      <c r="I101" s="86"/>
      <c r="J101" s="86"/>
      <c r="K101" s="86"/>
      <c r="L101" s="86"/>
      <c r="M101" s="86"/>
      <c r="N101" s="86"/>
      <c r="O101" s="140" t="s">
        <v>61</v>
      </c>
    </row>
    <row r="102" spans="1:15" x14ac:dyDescent="0.2">
      <c r="A102" s="173"/>
      <c r="B102" s="138"/>
      <c r="C102" s="123" t="s">
        <v>62</v>
      </c>
      <c r="D102" s="86"/>
      <c r="E102" s="139">
        <v>20</v>
      </c>
      <c r="F102" s="139"/>
      <c r="G102" s="86"/>
      <c r="H102" s="86"/>
      <c r="I102" s="86"/>
      <c r="J102" s="86"/>
      <c r="K102" s="86"/>
      <c r="L102" s="86"/>
      <c r="M102" s="86"/>
      <c r="N102" s="86"/>
      <c r="O102" s="140" t="s">
        <v>97</v>
      </c>
    </row>
    <row r="103" spans="1:15" ht="25.5" x14ac:dyDescent="0.2">
      <c r="A103" s="173"/>
      <c r="B103" s="138"/>
      <c r="C103" s="123" t="s">
        <v>99</v>
      </c>
      <c r="D103" s="86"/>
      <c r="E103" s="139"/>
      <c r="F103" s="29" t="s">
        <v>156</v>
      </c>
      <c r="G103" s="86"/>
      <c r="H103" s="86"/>
      <c r="I103" s="86"/>
      <c r="J103" s="86"/>
      <c r="K103" s="86"/>
      <c r="L103" s="86"/>
      <c r="M103" s="86"/>
      <c r="N103" s="86"/>
      <c r="O103" s="140" t="s">
        <v>98</v>
      </c>
    </row>
    <row r="104" spans="1:15" x14ac:dyDescent="0.2">
      <c r="A104" s="173"/>
      <c r="B104" s="141"/>
      <c r="C104" s="123" t="s">
        <v>100</v>
      </c>
      <c r="D104" s="86"/>
      <c r="E104" s="142">
        <v>75</v>
      </c>
      <c r="F104" s="139"/>
      <c r="G104" s="86"/>
      <c r="H104" s="86"/>
      <c r="I104" s="86"/>
      <c r="J104" s="86"/>
      <c r="K104" s="86"/>
      <c r="L104" s="86"/>
      <c r="M104" s="86"/>
      <c r="N104" s="86"/>
      <c r="O104" s="140"/>
    </row>
    <row r="105" spans="1:15" x14ac:dyDescent="0.2">
      <c r="A105" s="173"/>
      <c r="B105" s="141"/>
      <c r="C105" s="123" t="s">
        <v>102</v>
      </c>
      <c r="D105" s="86"/>
      <c r="E105" s="142">
        <v>75</v>
      </c>
      <c r="F105" s="139">
        <v>75</v>
      </c>
      <c r="G105" s="86"/>
      <c r="H105" s="86"/>
      <c r="I105" s="86"/>
      <c r="J105" s="86"/>
      <c r="K105" s="86"/>
      <c r="L105" s="86"/>
      <c r="M105" s="86"/>
      <c r="N105" s="86"/>
      <c r="O105" s="140"/>
    </row>
    <row r="106" spans="1:15" x14ac:dyDescent="0.2">
      <c r="A106" s="173"/>
      <c r="B106" s="141"/>
      <c r="C106" s="123" t="s">
        <v>101</v>
      </c>
      <c r="D106" s="86"/>
      <c r="E106" s="142">
        <v>50</v>
      </c>
      <c r="F106" s="139"/>
      <c r="G106" s="86"/>
      <c r="H106" s="86"/>
      <c r="I106" s="86"/>
      <c r="J106" s="86"/>
      <c r="K106" s="86"/>
      <c r="L106" s="86"/>
      <c r="M106" s="86"/>
      <c r="N106" s="86"/>
      <c r="O106" s="140"/>
    </row>
    <row r="107" spans="1:15" ht="24.75" thickBot="1" x14ac:dyDescent="0.25">
      <c r="A107" s="173"/>
      <c r="B107" s="143"/>
      <c r="C107" s="125" t="s">
        <v>103</v>
      </c>
      <c r="D107" s="126"/>
      <c r="E107" s="144">
        <v>100</v>
      </c>
      <c r="F107" s="145"/>
      <c r="G107" s="126"/>
      <c r="H107" s="126"/>
      <c r="I107" s="126"/>
      <c r="J107" s="126"/>
      <c r="K107" s="126"/>
      <c r="L107" s="126"/>
      <c r="M107" s="126"/>
      <c r="N107" s="126"/>
      <c r="O107" s="146" t="s">
        <v>104</v>
      </c>
    </row>
    <row r="108" spans="1:15" ht="12.75" thickBot="1" x14ac:dyDescent="0.25">
      <c r="A108" s="162"/>
      <c r="B108" s="48"/>
      <c r="C108" s="147" t="s">
        <v>0</v>
      </c>
      <c r="D108" s="147"/>
      <c r="E108" s="148"/>
      <c r="F108" s="148"/>
      <c r="G108" s="148"/>
      <c r="H108" s="149"/>
      <c r="I108" s="150"/>
      <c r="J108" s="150"/>
      <c r="K108" s="150"/>
      <c r="L108" s="150"/>
      <c r="M108" s="150"/>
      <c r="N108" s="150">
        <f>SUM(G108:M108)</f>
        <v>0</v>
      </c>
      <c r="O108" s="151"/>
    </row>
    <row r="110" spans="1:15" ht="12.75" thickBot="1" x14ac:dyDescent="0.25"/>
    <row r="111" spans="1:15" ht="12.75" thickBot="1" x14ac:dyDescent="0.25">
      <c r="B111" s="152"/>
      <c r="C111" s="153" t="s">
        <v>12</v>
      </c>
      <c r="D111" s="154"/>
      <c r="E111" s="154"/>
      <c r="F111" s="154"/>
      <c r="G111" s="154"/>
      <c r="H111" s="154"/>
    </row>
    <row r="113" spans="2:11" ht="15.75" customHeight="1" x14ac:dyDescent="0.2">
      <c r="B113" s="155" t="s">
        <v>143</v>
      </c>
      <c r="C113" s="155"/>
      <c r="D113" s="155"/>
      <c r="E113" s="155"/>
      <c r="F113" s="155"/>
      <c r="G113" s="155"/>
      <c r="H113" s="155"/>
      <c r="I113" s="155"/>
      <c r="J113" s="155"/>
      <c r="K113" s="155"/>
    </row>
    <row r="114" spans="2:11" ht="15.75" customHeight="1" x14ac:dyDescent="0.2">
      <c r="B114" s="155" t="s">
        <v>144</v>
      </c>
      <c r="C114" s="155"/>
      <c r="D114" s="155"/>
      <c r="E114" s="155"/>
      <c r="F114" s="155"/>
      <c r="G114" s="155"/>
      <c r="H114" s="155"/>
      <c r="I114" s="155"/>
      <c r="J114" s="155"/>
      <c r="K114" s="155"/>
    </row>
    <row r="115" spans="2:11" ht="15.75" customHeight="1" x14ac:dyDescent="0.2">
      <c r="B115" s="155" t="s">
        <v>27</v>
      </c>
      <c r="C115" s="155"/>
      <c r="D115" s="155"/>
      <c r="E115" s="155"/>
      <c r="F115" s="155"/>
      <c r="G115" s="155"/>
      <c r="H115" s="155"/>
      <c r="I115" s="155"/>
      <c r="J115" s="155"/>
      <c r="K115" s="155"/>
    </row>
    <row r="116" spans="2:11" ht="15.75" customHeight="1" x14ac:dyDescent="0.2">
      <c r="B116" s="155" t="s">
        <v>64</v>
      </c>
      <c r="C116" s="155"/>
      <c r="D116" s="155"/>
      <c r="E116" s="155"/>
      <c r="F116" s="155"/>
      <c r="G116" s="155"/>
      <c r="H116" s="155"/>
      <c r="I116" s="155"/>
      <c r="J116" s="155"/>
      <c r="K116" s="155"/>
    </row>
  </sheetData>
  <mergeCells count="15">
    <mergeCell ref="B116:K116"/>
    <mergeCell ref="D86:D88"/>
    <mergeCell ref="O15:O34"/>
    <mergeCell ref="D40:D42"/>
    <mergeCell ref="B113:K113"/>
    <mergeCell ref="D51:D53"/>
    <mergeCell ref="D57:D59"/>
    <mergeCell ref="D63:D64"/>
    <mergeCell ref="D67:D69"/>
    <mergeCell ref="C111:H111"/>
    <mergeCell ref="A1:C1"/>
    <mergeCell ref="B115:K115"/>
    <mergeCell ref="B114:K114"/>
    <mergeCell ref="D79:D81"/>
    <mergeCell ref="D82:D83"/>
  </mergeCells>
  <printOptions horizontalCentered="1" verticalCentered="1"/>
  <pageMargins left="0.19685039370078741" right="0.19685039370078741" top="0.19685039370078741" bottom="0.19685039370078741" header="0" footer="0"/>
  <pageSetup paperSize="9" scale="55" fitToHeight="0" orientation="portrait" r:id="rId1"/>
  <headerFooter scaleWithDoc="0"/>
  <colBreaks count="1" manualBreakCount="1">
    <brk id="19" max="27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plochy mistnosti BIOCENTRUM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Dvořák</dc:creator>
  <cp:lastModifiedBy>MOBA</cp:lastModifiedBy>
  <cp:lastPrinted>2015-05-05T16:59:03Z</cp:lastPrinted>
  <dcterms:created xsi:type="dcterms:W3CDTF">2014-08-03T18:10:07Z</dcterms:created>
  <dcterms:modified xsi:type="dcterms:W3CDTF">2015-05-21T14:08:14Z</dcterms:modified>
</cp:coreProperties>
</file>