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metadata" ContentType="application/binary"/>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7"/>
  <workbookPr/>
  <bookViews>
    <workbookView xWindow="28656" yWindow="0" windowWidth="28656" windowHeight="13176"/>
  </bookViews>
  <sheets>
    <sheet name="rozpočet" sheetId="2" r:id="rId1"/>
  </sheets>
  <definedNames>
    <definedName name="_xlnm.Print_Area" localSheetId="0">rozpočet!$B$2:$G$202</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 roundtripDataChecksum="22xXlY+W7fQIqxYwMaT5DhFZKFoSg9/RZKIqogBoJxs="/>
    </ext>
  </extLst>
</workbook>
</file>

<file path=xl/calcChain.xml><?xml version="1.0" encoding="utf-8"?>
<calcChain xmlns="http://schemas.openxmlformats.org/spreadsheetml/2006/main">
  <c r="F104" i="2"/>
  <c r="F103"/>
  <c r="F102"/>
  <c r="F86"/>
  <c r="F83" l="1"/>
  <c r="F80"/>
  <c r="F77"/>
  <c r="F73"/>
  <c r="F70"/>
  <c r="F66"/>
  <c r="F193" l="1"/>
  <c r="F58" l="1"/>
  <c r="F98"/>
  <c r="F99"/>
  <c r="F100"/>
  <c r="F101"/>
  <c r="F97"/>
  <c r="F192"/>
  <c r="F47"/>
  <c r="F108"/>
  <c r="F37"/>
  <c r="F27"/>
  <c r="F17"/>
  <c r="F5"/>
  <c r="F105" l="1"/>
  <c r="F191"/>
  <c r="F159"/>
  <c r="F138" l="1"/>
  <c r="F190"/>
  <c r="F189"/>
  <c r="F188"/>
  <c r="F187"/>
  <c r="F186"/>
  <c r="F185"/>
  <c r="F184"/>
  <c r="F183"/>
  <c r="F181"/>
  <c r="F129"/>
  <c r="F122"/>
  <c r="F197" l="1"/>
  <c r="F194"/>
  <c r="F198" l="1"/>
  <c r="F199" l="1"/>
</calcChain>
</file>

<file path=xl/sharedStrings.xml><?xml version="1.0" encoding="utf-8"?>
<sst xmlns="http://schemas.openxmlformats.org/spreadsheetml/2006/main" count="337" uniqueCount="261">
  <si>
    <t>Uchazeč:</t>
  </si>
  <si>
    <t>VÝROBEK SPLŃUJÍCÍ KRITÉRIA</t>
  </si>
  <si>
    <t>Parametr</t>
  </si>
  <si>
    <t>Specifikace</t>
  </si>
  <si>
    <t>ks</t>
  </si>
  <si>
    <t>jed. cena bez DPH</t>
  </si>
  <si>
    <t xml:space="preserve">celkem </t>
  </si>
  <si>
    <t>označení</t>
  </si>
  <si>
    <t>Úhlopříčka:</t>
  </si>
  <si>
    <t>Rozlišení:</t>
  </si>
  <si>
    <t>min.4K UHD(3840x2160 pixelů při 60Hz)</t>
  </si>
  <si>
    <t>Dotyková technologie:</t>
  </si>
  <si>
    <t>Ostatní parametry:</t>
  </si>
  <si>
    <t>Ozvučení:</t>
  </si>
  <si>
    <t>Záruka:</t>
  </si>
  <si>
    <t>Interaktivní funkce a software:</t>
  </si>
  <si>
    <t>Požadované příslušenství:</t>
  </si>
  <si>
    <t>Instalace</t>
  </si>
  <si>
    <t>Záruka a servis</t>
  </si>
  <si>
    <t>Provedení:</t>
  </si>
  <si>
    <t>Paměť:</t>
  </si>
  <si>
    <t>Pevný disk:</t>
  </si>
  <si>
    <t>min. 512 GB SSD M2 NVME</t>
  </si>
  <si>
    <t>CPU:</t>
  </si>
  <si>
    <t>Konektivita:</t>
  </si>
  <si>
    <t>Porty min. 4 x HDMI</t>
  </si>
  <si>
    <t>Porty</t>
  </si>
  <si>
    <t>Operační systém:</t>
  </si>
  <si>
    <t>Win 11 Pro</t>
  </si>
  <si>
    <t>Klávesnice:</t>
  </si>
  <si>
    <t>Ano</t>
  </si>
  <si>
    <t>Myš:</t>
  </si>
  <si>
    <t>Porty:</t>
  </si>
  <si>
    <t>Baterie:</t>
  </si>
  <si>
    <t>Napájení a spotřeba:</t>
  </si>
  <si>
    <t>Monitoring Síťového provozu</t>
  </si>
  <si>
    <t>Ucelený škálovatelný NetFlow/IPFIX monitorovací systém, schopný monitorovat síťový provoz jak na fyzické síťové infrastruktuře, tak i v rámci instalovaného virtuálního prostředí. Získané statistiky o provozu datové sítě musí umožnit sledovat a vyhodnocovat objemy a strukturu provozu, analyzovat příčiny provozních nebo výkonnostních problémů a odhalovat bezpečnostní hrozby. Je nezbytné, aby monitorovací systém byl zcela nezávislý na použité síťové infrastruktuře a svou funkcí monitorovanou síť neovlivňoval</t>
  </si>
  <si>
    <t>Kompletní instalace ve virtuálním prostředí s možností v případě potrřeby rozšířit o hardwarové sondy (tj. podpora decentralizovaného monitoringu)</t>
  </si>
  <si>
    <t>Datové toky:</t>
  </si>
  <si>
    <t>Bezeztrátová kontrola každého jednotlivého paketu, podpora NetFlow v5, NetFlow v9 – RFC3954, IPFIX, jFlow, cflowd, NetStream, IPv4, IPv6, VLAN, NAT, MPLS, MAC</t>
  </si>
  <si>
    <t>Viditelnost:</t>
  </si>
  <si>
    <t>Ze strany sledované sítě nesmí být monitorovací systém detekovatelný</t>
  </si>
  <si>
    <t>Management:</t>
  </si>
  <si>
    <t>Zabezpečená vzdálená správa, dohled a konfigurace – SSH, HTTPS, uživatelsky přívětivé GUI.</t>
  </si>
  <si>
    <t>Reporting a alertování:</t>
  </si>
  <si>
    <t>E-mailové notifikace, SNMP trapy, Agregace událostí. Nástroj pro generování a zasílání uživatelsky definovaných grafických reportů</t>
  </si>
  <si>
    <t>Uložný prostor:</t>
  </si>
  <si>
    <t>Možnost uložit minimálně 500 GB zachycených dat s možností navýšení rozšířením licence</t>
  </si>
  <si>
    <t>Ukládání dat:</t>
  </si>
  <si>
    <t>Kontinuální ukládání dat bez jakékoliv ztrátové agregace (bez ohledu na požadovanou dobu ukládání)</t>
  </si>
  <si>
    <t>Nastavení času:</t>
  </si>
  <si>
    <t>Časová synchronizace zařízení proti centrálnímu zdroji času na síti</t>
  </si>
  <si>
    <t>min. 2x 1Gbs dedikovaná konektivita do síťové infrastruktury</t>
  </si>
  <si>
    <t>Externí datové zdroje:</t>
  </si>
  <si>
    <t>Provázání monitorovaných dat s  Active Directory</t>
  </si>
  <si>
    <t>Možnosti rozšíření:</t>
  </si>
  <si>
    <t>Modulární řešení umožňující doplnění o další funkcionality (detekce DoS, plný záchyt síťového provozu, bezpečnostní analýza chování v síti, monitoring výkonu aplikací, monitoring síťové infrastruktury, atd.).</t>
  </si>
  <si>
    <t>API:</t>
  </si>
  <si>
    <t>Otevřené rozhraní a dokumentované API s možností integrace nástrojů i třetích stran</t>
  </si>
  <si>
    <t>Uživatelé:</t>
  </si>
  <si>
    <t>Správa uživatelů a přístupových práv</t>
  </si>
  <si>
    <t>Zákaznická podpora:</t>
  </si>
  <si>
    <t>Plná zákaznická podpora v českém jazyce</t>
  </si>
  <si>
    <t>Další požadavky:</t>
  </si>
  <si>
    <t>Jsou požadovány software aktualizace (nové verze programového vybavení) v minimální délce 5 let. - Dodávka musí obsahovat veškeré potřebné licence pro splnění požadovaných vlastností a parametrů.</t>
  </si>
  <si>
    <t>Min. požadované konfigurační práce:</t>
  </si>
  <si>
    <t>Instalace do virtuálního prostředí a jeho odpovídající nastavení</t>
  </si>
  <si>
    <t>Základní konfigurace systému (IP adresa, uživatelské účty, snmp, smtp, ntp, syslog, kvóty, profily)</t>
  </si>
  <si>
    <t>Provázání monitorovaných dat s  Active Directory, tj. spárování IP adresy se jménem autentizovaného uživatele</t>
  </si>
  <si>
    <t>Záruka a SW licence:</t>
  </si>
  <si>
    <t>Virtualizačí server</t>
  </si>
  <si>
    <t>Provedení serveru:</t>
  </si>
  <si>
    <t>Počet procesorových patic na server:</t>
  </si>
  <si>
    <t>Min. osazen 1x procesor poslední dostupné generace</t>
  </si>
  <si>
    <t>Počet jader na fyzický procesor:</t>
  </si>
  <si>
    <t xml:space="preserve">min. 16 core, </t>
  </si>
  <si>
    <t>Požadovaný minimální výkon procesoru :</t>
  </si>
  <si>
    <t>Operační paměť (osazení) na server:</t>
  </si>
  <si>
    <t>Disková kapacita:</t>
  </si>
  <si>
    <t>RAIDový řadič:</t>
  </si>
  <si>
    <t>Ethernet konektivita na server:</t>
  </si>
  <si>
    <t>Ventilátory:</t>
  </si>
  <si>
    <t>Redundantní hotswapové ventilátory</t>
  </si>
  <si>
    <t xml:space="preserve">Redundantní hot-plug napájecí zdroje, každý s maximálním výkonem 600W a účinností alespoň 94% - Platinum, ke každému zdroji napájecí šňura. </t>
  </si>
  <si>
    <t>UPS</t>
  </si>
  <si>
    <t>Provedení UPS:</t>
  </si>
  <si>
    <t>tower s umístěním do rack</t>
  </si>
  <si>
    <t>LCD panel:</t>
  </si>
  <si>
    <t>Informačníí LCD Panel na přední straně</t>
  </si>
  <si>
    <t>Výkon:</t>
  </si>
  <si>
    <t>Typ UPS:</t>
  </si>
  <si>
    <t>Online/ Dvojitá koverze</t>
  </si>
  <si>
    <t>Ostatní:</t>
  </si>
  <si>
    <t>Kompatibilní s dodávaným serverem a SW;Management karta pro připojení do LAN</t>
  </si>
  <si>
    <t>Zálohovací uložiště včetně SW</t>
  </si>
  <si>
    <t>Procesor:</t>
  </si>
  <si>
    <t>Min. 4 Core, min. 2,2 GHz</t>
  </si>
  <si>
    <t>Pevné disky:</t>
  </si>
  <si>
    <t>Min. 4 x 4 TB SATA HDD</t>
  </si>
  <si>
    <t>Ethernet:</t>
  </si>
  <si>
    <t>Min. 4 x 1 gbit/s</t>
  </si>
  <si>
    <t>Příslušenství:</t>
  </si>
  <si>
    <t>Lyžiny do RACK</t>
  </si>
  <si>
    <t>Sw:</t>
  </si>
  <si>
    <t>Software:</t>
  </si>
  <si>
    <t>Antivirus:</t>
  </si>
  <si>
    <t>Instalační a konfigurační práce</t>
  </si>
  <si>
    <t>Celkem bez DPH</t>
  </si>
  <si>
    <t>21% DPH</t>
  </si>
  <si>
    <t>Celkem včetně DPH</t>
  </si>
  <si>
    <t>SW licence pro antivirovou ochranu počítačů
požadujeme:
- centrální správa produktu jak onprem, tak cloud nevázané na licenci
Podpora operačních systémů MS: Windows 8.1, Windows 10, Windows Server 2012, Windows Server 2012R2, Windows Server 2016.
▪ Antivirový klient také pro ochranu systémů: Linux,macOS, Android.
▪ Real-Time ochrana před všemi druhy malwaru: Viry,červy,trojskými koňmi (backdoor, adware, spyware, rootkit, bootkit, ransomware…).
▪ Napojení na centrální správu: Kompletně v češtině, Možnost dovoufaktorového ověření do konzole
‒ Možnost expirace hesla u uživatelů konzole
‒ Vzdálená instalace z centrální konzole, několika způsoby: Instalace z konzole, Instalace balíčku přes GPO
‒ Možnost spustit Network discovery z kteréhokoli již instalovaného klienta
‒ uživatelů, nebo skupin (např. administrátorů) v AD.
▪ Možnost blokace/whitelistace přístupu na definované weby, nebo skupiny webů dle kategorií s možností whitelistování na uživatele nebo skupiny v AD.
▪ Antivirus a Antispyware pro aktivní ochranu před všemi typy hrozeb.
▪ Ochrana proti podvodným a phishingovým webovým stránkám
▪ Detekce používaných zařízení (device) na koncové stanici, možnost blokování zařízení dle typu, možnost povolit pouze konkrétní zařízení dle Device ID
▪ Anti-Phishing blokující webové stránky s podvodnými formuláři pro vylákání citlivých údajů a stránky obsahující škodlivý kód.
▪ HIPS pro ochranu operačního systému a eliminaci aktivit ohrožující bezpečnost zařízení.   
▪ Jsou požadovány software aktualizace (nové verze programového vybavení) v minimální délce 5 let</t>
  </si>
  <si>
    <t>1000 VA</t>
  </si>
  <si>
    <t>36 měsíců</t>
  </si>
  <si>
    <t xml:space="preserve"> 2 x USB 3.2 Gen 1.;1 x Gen3 x8 slot (x8 link)</t>
  </si>
  <si>
    <t>Na 36 měsíců</t>
  </si>
  <si>
    <t>Rack server s možnosti konverze do 19"racku, max. 2U nedělené chassis 16 x 2,5"</t>
  </si>
  <si>
    <t>HW RAID řadič , Raid 0, 1, 10, 5  s podporou Hot Spare + Cache</t>
  </si>
  <si>
    <t>Minimálně 2 x 1Gb port onboard nebo na přídavné PCIe kartě</t>
  </si>
  <si>
    <t>1 Gb Dedicated Management Network Port, USB 3.0 x1, USB 2.0 x1 3 x PCIe Gen 3 slots x16</t>
  </si>
  <si>
    <t>Na 60 měsíců, s Odezvou následující pracovní den</t>
  </si>
  <si>
    <t>Min. 8 GB RAM</t>
  </si>
  <si>
    <t>Součástí licence pro virtualizaci až na 4 VM;Součástí licecne Windows server Standard 2025;Součástí 120 Uživatelských licencí</t>
  </si>
  <si>
    <t>Součástí SW pro zálohování všech dat z VM na 5 let</t>
  </si>
  <si>
    <t>Min. 29200 dle PassMark CPU Benchmark (single CPU)dle https://www.cpubenchmark.net, Perfomance Test V10</t>
  </si>
  <si>
    <t>Konfigurace páteřního přepínače pro sběr monitorovaných dat a integrace s firewall</t>
  </si>
  <si>
    <t>Provozní monitoring</t>
  </si>
  <si>
    <t>Monitorování prostředí</t>
  </si>
  <si>
    <t>Síťové zařízení: Monitorování routerů, switchů a dalších síťových komponentů.</t>
  </si>
  <si>
    <t>Servery: Podpora pro monitorování fyzických a virtuálních serverů.</t>
  </si>
  <si>
    <t>Aplikace a služby: Monitorování různých aplikací a služeb (např. webové servery, databázové servery).</t>
  </si>
  <si>
    <t>Cloudové služby: Podpora pro monitorování cloudových prostředí a služeb (např. AWS, Azure).</t>
  </si>
  <si>
    <t>Agenti: Použití agentů pro shromažďování a odesílání metrik z monitorovaných systémů.</t>
  </si>
  <si>
    <t>Bezagentní monitoring: Shromažďování dat pomocí SNMP, IPMI, a dalších protokolů bez potřeby instalace agenta.</t>
  </si>
  <si>
    <t>Skriptování: Možnost spouštění vlastních skriptů pro shromažďování a monitorování dat.</t>
  </si>
  <si>
    <t>Pravidla upozornění: Možnost definovat pravidla pro generování upozornění na základě prahových hodnot a událostí.</t>
  </si>
  <si>
    <t>Kanály upozornění: Podpora pro e-maily, SMS, webhooky, a integrace s nástroji jako Slack nebo PagerDuty.</t>
  </si>
  <si>
    <t>Eskalace upozornění: Možnost konfigurace eskalačních plánů a postupného upozorňování.</t>
  </si>
  <si>
    <t>Uchovávání dat: Uchovávání historických dat a metrik pro analýzu a reportování.</t>
  </si>
  <si>
    <t>Vyhledávání a filtrace: Možnost vyhledávání a filtrování historických událostí a metrik.</t>
  </si>
  <si>
    <t>Grafy a diagramy: Zobrazení historických dat a trendů pomocí grafů, diagramů a tabulek.</t>
  </si>
  <si>
    <t>Trendy a analýzy: Analýza trendů a výkonu na základě historických dat.</t>
  </si>
  <si>
    <t>Šifrování: Podpora šifrování komunikace mezi agenty, servery a uživatelskými rozhraními.</t>
  </si>
  <si>
    <t>Autentizace a autorizace: Možnost použití různých metod autentizace a správy uživatelských přístupů.</t>
  </si>
  <si>
    <t>Zálohování a obnova: Možnost zálohování konfigurace a dat, obnova po havárii.</t>
  </si>
  <si>
    <t>Mapy: Vizualizace topologie sítě a fyzického umístění zařízení.</t>
  </si>
  <si>
    <t>Šablony: Použití a přizpůsobení šablon pro standardizaci monitorování.</t>
  </si>
  <si>
    <t>Automatizace: Automatické přidávání a konfigurace nových zařízení pomocí šablon.</t>
  </si>
  <si>
    <t>Nasazení Helpdesk</t>
  </si>
  <si>
    <t>Včetně implementace provozníáho monitoringu</t>
  </si>
  <si>
    <t>Natavení LAN v Souladu se standardem konektivity škol</t>
  </si>
  <si>
    <t>Instalace server, nasazeni virtualizační platformy</t>
  </si>
  <si>
    <t>Nasazení NAS a zálohování</t>
  </si>
  <si>
    <t>Kompletní dokumentace ke splnění standardů konektivity škol</t>
  </si>
  <si>
    <t>Instalace UPS</t>
  </si>
  <si>
    <t>Notebook 15,6”</t>
  </si>
  <si>
    <t>Provedení NTB 15.6"</t>
  </si>
  <si>
    <t>min. 35Wh</t>
  </si>
  <si>
    <t xml:space="preserve">min. 16 GB DDR 4 </t>
  </si>
  <si>
    <t>Win 11</t>
  </si>
  <si>
    <t>24 měsíců</t>
  </si>
  <si>
    <t>CPU i5/AMD CPU Passmark min. 17 000</t>
  </si>
  <si>
    <t>Tablet/PC 15,6"-16" Dotykový</t>
  </si>
  <si>
    <t>Tablet/PC 16"</t>
  </si>
  <si>
    <t>min. 1 TB SSD M2 NVME</t>
  </si>
  <si>
    <t>Display</t>
  </si>
  <si>
    <t>min. 2560x1600</t>
  </si>
  <si>
    <t>HDMI, podpora USB 3.x, bluetooth, Thunderbolt 3, čtečka karet, čtečka otisku prstů, výstup na sluchátka, vstup pro mikrofon, podsvícená klávesnice</t>
  </si>
  <si>
    <t>Ostatní požadavky</t>
  </si>
  <si>
    <t>Notebook 16"</t>
  </si>
  <si>
    <t>NTB 16"</t>
  </si>
  <si>
    <t>CPI i7/AMD CPU Passmark min 24937</t>
  </si>
  <si>
    <t>3 x USB 3, 1 x HDMI, 1 x Ethernet port, 1 x Sluchátka, Wifi + BT</t>
  </si>
  <si>
    <t xml:space="preserve">min. 32GB DDR 4 </t>
  </si>
  <si>
    <t xml:space="preserve">HDMI, podpora USB 3.x, bluetooth,  čtečka otisku prstů, výstup na sluchátka, vstup pro mikrofon,  WIFI, BT, </t>
  </si>
  <si>
    <t>CPI i7/AMD CPU Passmark min 18000</t>
  </si>
  <si>
    <t>GPU</t>
  </si>
  <si>
    <t>2 x USB 4 / Thunderbolt</t>
  </si>
  <si>
    <t>Wifi 802.11a/b/g/n/ac/, BT 5.3</t>
  </si>
  <si>
    <t>MAC OS</t>
  </si>
  <si>
    <t>Notebook s MacOS 14,2"</t>
  </si>
  <si>
    <t>NTB 14,2" Full HD, IPS</t>
  </si>
  <si>
    <t>24 GBDDR4</t>
  </si>
  <si>
    <t>1 TB</t>
  </si>
  <si>
    <t>Integrovaná GPU grafika, rozlišení display  3024 × 1964</t>
  </si>
  <si>
    <t>10 Core, min 3,9 Ghz, CPU Passmark min. 24000</t>
  </si>
  <si>
    <t>32 GBDDR4</t>
  </si>
  <si>
    <t>Integrovaná GPU grafika, Grafika 10 GPU</t>
  </si>
  <si>
    <t>Stolni PC</t>
  </si>
  <si>
    <t>Tower</t>
  </si>
  <si>
    <t>1 TB SSD</t>
  </si>
  <si>
    <t>Windows 11 Pro</t>
  </si>
  <si>
    <t>Grafická karta</t>
  </si>
  <si>
    <t>16 GB Cache, 2 x HDMI, 1 x DP</t>
  </si>
  <si>
    <t xml:space="preserve">2 x USB 4 , 1x RJ 45, </t>
  </si>
  <si>
    <t>AMD/ Intel,  Core 8, min 3,4 Ghz, CPU Passmark min. 26000</t>
  </si>
  <si>
    <t>Ostatní Příslušenství</t>
  </si>
  <si>
    <t>Dokovací stanice</t>
  </si>
  <si>
    <t>Monitor - 27" USB-C</t>
  </si>
  <si>
    <t>USB-C Dokovací stanice, 135W, USB porty, 3x USB 3.1, 2x USB 2.0, 1x USB -C, Audio porty, Kombinovaný audio jack, Ethernet Gigabit Ethernet</t>
  </si>
  <si>
    <t>Monitor - 27" 4K</t>
  </si>
  <si>
    <t>Monitor - 34" UltraWide - Prohnutý</t>
  </si>
  <si>
    <t>Tablet 10"</t>
  </si>
  <si>
    <t>Tablet min 10,9", Wifi, Dotykový</t>
  </si>
  <si>
    <t>64 GB</t>
  </si>
  <si>
    <t>4 GB</t>
  </si>
  <si>
    <t>Grafika</t>
  </si>
  <si>
    <t> QHD 2360 × 1640</t>
  </si>
  <si>
    <t>Wifi, BT, USB -C</t>
  </si>
  <si>
    <t>iPAD os</t>
  </si>
  <si>
    <t>Tiskárna</t>
  </si>
  <si>
    <t>Celkem</t>
  </si>
  <si>
    <t>Min. 16 paměťových slotů - pozic - pro RAM ,Osazení min. 4x  64GB DDR4 2666MHz</t>
  </si>
  <si>
    <t xml:space="preserve">Hot plug disky,Osazeno min. 5 x 1,92 TB SSD SATA Read Intensive 6Gbps 
</t>
  </si>
  <si>
    <t>Laserové projekční řešení (20 000 hodin),Technologie 3LCD, RGB se závěrkou s kapalnými krystaly,Jas 5 200 lumenů Ostrý obraz a jasné barvy i v plně osvětlených místnostech,Rozlišení WUXGA Ostrý obraz s rozlišením Full HD zaručuje vynikající čistotu,16:10; kontrast 2 500 000 :1;korekce Manuální vertikální: ± 30 °, Manuální horizontální ± 30 °;shift Manuální - Vertikální ± 50 %, horizontální ± 20 %; Možnosti připojení připravené na budoucí nároky Podpora vstupu 4K, HDMI, HDBaseT, vestavěné rozhraní Wi-Fi a funkce screen mirroring;Rozhraní
USB 2.0-A, USB 2.0, RS-232C, Ethernetové rozhraní (100 Base-TX / 10 Base-T), bezdrátová síť LAN IEEE 802.11a/b/g/n/ac (WiFi 5), bezdrátová síť LAN b/g/n (2,4 GHz), bezdrátová síť LAN a/n (5 GHz), VGA vstup (2x), VGA výstup, HDMI výstup, HDBaseT, Miracast, audiovýstup, stereofonní konektor mini-jack, audiovstup (2x), HDMI (HDCP 2.3) (2x), Přehrávání USB 2 typu A</t>
  </si>
  <si>
    <t>Minimální parametry:</t>
  </si>
  <si>
    <t>držák na strop délky do 15cm</t>
  </si>
  <si>
    <r>
      <rPr>
        <b/>
        <sz val="9"/>
        <color theme="1"/>
        <rFont val="Calibri"/>
        <family val="2"/>
      </rPr>
      <t>kompletní instalace</t>
    </r>
    <r>
      <rPr>
        <sz val="9"/>
        <color theme="1"/>
        <rFont val="Calibri"/>
        <family val="2"/>
      </rPr>
      <t xml:space="preserve"> včetně příslušenství, potřebné kabeláže, instalace a konfigurace software, oživení a zaškolení obsluhy</t>
    </r>
  </si>
  <si>
    <t xml:space="preserve">Projektor do Sálu </t>
  </si>
  <si>
    <t>Ozvučení Sálu - zesilovač</t>
  </si>
  <si>
    <t>výstupní výkon 2× 600 W / 20 – 20 000 Hz, THD 0.03 %, 8 Ω, režim Stereo, nebo Parallel
výstupní výkon 1× 1700 W / 20 – 20 000 Hz, THD 0.03 %, 8 Ω, režim Bridge
dva monofonní kanály
s displejem, robustní provedení, 
třída zesilovače H (= AB + řízení napájecího napětí)
frekvenční rozsah 20 – 20 000 Hz / ± 0,5 dB, poloviční výkon
vstupní citlivost ±0,707 V
odstup S/N &gt; 100 dB / A, plný výkon
zkreslení THD+N &lt; 0,03 %, plný výkon
zkreslení IMD &lt; 0,04 % / 60 Hz, 7 kHz
tlumení &gt; 400 / 8 Ω, 100 Hz
rychlost přeběhu 40 V / us
vstupní impedance 10 kΩ
vstupní konektory symetrické XLR
výstupní konektory (odbočky vstupů) symetrické XLR pro napojení dalšího zesilovače
výstupní konektory Speacon – 4 pin a šroubovací
elektronické ochrany proti přetížení, zkratu, stejnosměrnému napětí na výstupu, přehřátí
jistič napájení, popř. pojistka
soft start – pomalý náběh napájecího napětí
zpožděné připnutí reprosoustav
řízené chlazení ventilátorem, předozadní
vestavěný limiter a filtr velmi nízkých a velmi vysokých frekvencí
přepínač režimu zesilovače Stereo / Parallel / Bridge
vestavěná subwooferová výhybka s nastavením dělící frekvence a možností vypnutí
indikace zapnutí, signálu, limitace a aktivity ochran pro každý kanál
podsvětlený LCD displej se zobrazením nastavené hlasitosti a teploty chladiče pro každý kanál
otvory pro instalaci do 19” rozvaděče (racku)
max.rozměry 482 × 89 (2U) x 445 mm
max.zastavěná hloubka 407 mm</t>
  </si>
  <si>
    <r>
      <rPr>
        <b/>
        <sz val="9"/>
        <color theme="1"/>
        <rFont val="Calibri"/>
        <family val="2"/>
      </rPr>
      <t>kompletní instalace</t>
    </r>
    <r>
      <rPr>
        <sz val="9"/>
        <color theme="1"/>
        <rFont val="Calibri"/>
        <family val="2"/>
      </rPr>
      <t xml:space="preserve"> včetně příslušenství</t>
    </r>
  </si>
  <si>
    <t>Ozvučení Sálu - reprosoustavy</t>
  </si>
  <si>
    <t>dvoupásmová reprosoustava se širokým vyzařováním
basový reproduktor 10“ s grafitovanou membránou
2 středovýškové 4“ reproduktory
výkon 150 W rms / 300 W max.
impedance 8 Ω
frekvenční rozsah 40 – 20 000 Hz / –10 dB
citlivost 90 dB / 1W, 1m
max. hladina akustického tlaku SPL 112 dB / 1 m
široké vyzařovací úhly 120° vertikálně x 120° horizontálně
bassreflexová ozvučnice
ozvučnice z odolného plastu – polypropylenu
dělící frekvence výhybky 1,2 kHz
strmost výhybky 12 dB / oct.
elektronická ochrana reproduktorů
3 otvory se závitem M8 pro instalaci držáku
pérková připojovací svorkovnice s paralelním odbočením na druhou reprosoustavu
pracovní teplota –25 – +60 °C
stupeň krytí IP 44
max.rozměry 550 × 336 × 316 mm
max.hmotnost 9 kg / ks</t>
  </si>
  <si>
    <t>držák na stěnu</t>
  </si>
  <si>
    <r>
      <rPr>
        <b/>
        <sz val="9"/>
        <color theme="1"/>
        <rFont val="Calibri"/>
        <family val="2"/>
      </rPr>
      <t>kompletní instalace</t>
    </r>
    <r>
      <rPr>
        <sz val="9"/>
        <color theme="1"/>
        <rFont val="Calibri"/>
        <family val="2"/>
      </rPr>
      <t xml:space="preserve"> včetně příslušenství a potřebné kabeláže</t>
    </r>
  </si>
  <si>
    <t>Ozvučení Sálu - mixažní pult</t>
  </si>
  <si>
    <t>Mixážní pult se 2 mono a 2 stereo vstupy. Mono vstupy nesymetrické i symetrické přes konektory
Jack 6,3 a XLR.
Technická data
vstupy mono / stereo:  2 / 2; efektová cesta (Jack 6,3):  mono Send / stereo Return; Cd/Tape vstup:   2× Cinch;
zařazení Cd/Tape vstupu:  odposlech / hlavní; výst. na odposlech:  Jack 6,3; výstup hlavní:   Jack 6,3;
výstup na nahrávání:  2× Cinch; výstup na sluchátka:  Jack 6,3; potenciometry výstupů:  1 + 1;
indikace výstup. signálu:  led bargraf; fadery:    odolné ALPS; frekvenční rozsah:   10 – 60 kHz / ± 3 dB;
zkreslení:    THD+N &lt; 0,01 % / A; odstup S/N:   112 dB; napájení:    adaptérem; 
výbava mono vstupů:  sym. / nesym. přes XLR nebo Jack 6,3 + 3 pásmový frekvenční korektor + nastavení vst. citlivosti + nastavení panoramy + nastavení úrovně do efektové cesty + sepnutelné fantomové napájení; citlivost mono vstupu   – 40 dBu - +10 dBu; 
výbava stereo vstupů:  nesym. přes Jack s nastavením hlasitosti a vyvážení + 3 pásmový frekvenční korek-tor + nastavení úrovně do efektové cesty; 
nastavení frekvenčního korektoru:  80 Hz; 2,5 kHz; 2 kHz / ± 15 dB; max. výstupní úroveň master:  + 22 dBu</t>
  </si>
  <si>
    <t>Ozvučení Sálu - modul internetového rádia a streamování v LAN, WiFi a Bluetooth</t>
  </si>
  <si>
    <t>streamování internetových rádií, podcastů a hudby z internetových úložišť
streamování hudebního obsahu z místní sítě LAN pomocí DLNA, AirPlay
streamování lokální hudby ze smartphone nebo tabletu, kde se nachází streamovací aplikace
streamování hudby s připojené flash paměti na slot USB-A, verze USB 2.0, max. kapacita 4 GB
streamování prostřednictvím Bluetooth 5.0 konektivity
poslech linkového vstupu Aux s konektorem Jack 3,5 stereo
systémově nezávislé streamování. Nezáleží na systému (iOS, Android, Blackberry, Windows…), nad kterým běží streamovací aplikace, protože se využívá univerzálních protokolů komunikace
otevřený systém, audio je možné přehrávat pomocí různých aplikací, např. 4Stream, Müzo Player, Air Wire, All Connect a dalších, nebo rovnou prostřednictvím aplikací internetových služeb jako jsou např. Spotify nebo TuneIn. Streamovat je možné obvykle i přímo z „továrních“ přehrávačů smartphonů a tabletů. Všeobecnou podmínkou je, aby aplikace měly možnost vybírat UPnP zařízení v síti a streamovat přes DLNA nebo AirPlay.
podpora streamovacích protokolů AirPlay, DLNA, Qplay, Spotify Connect
podpora síťových protokolů TCP/IP, UDP
podpora hudebních formátů Mp3, WMA, WAV, ALAC, AAC, AAC+, FLAC, APE
ethernet připojení do LAN přes konektor RJ 45, max. přen. rychlost 10 / 100 Mb/s
WiFi konektivita 802.11 b/g/n, pásmo 2,4 GHz, max. přen. rychlost 150 Mb/s
modul může fungovat jako WiFi zařízení typu AP (Access point = vytváří svou WiFi), STA (modul přihlášen do jiné WiFi), AP Client (modul vytváří svou WiFi a současně je přihlášen do jiné WiFi)
audio výstup Line Out konektorem Jack 3,5 stereo
audio vstup Aux In konektorem Jack 3,5 stereo, vstupní citlivost 1 V rms (-3,8 dBu)
vícebarevná LED indikace zvoleného způsobu streamování: USB / Bluetooth / Net / Aux In
dosah Bluetooth přijímače 15 m
dekódování ze vzorkování až 24 b / 192 kHz
frekvenční rozsah 20 – 20 000 Hz / – 0,5 dB
odstup S/N &gt; 91 dB
slot mikroUSB-B pro napájení DC 5 V, napájecí adaptér AC 230 V / DC 5 V / 1 A je součástí balení
max .rozměry 117 × 23 × 65 mm</t>
  </si>
  <si>
    <t>DEXON JWS 11</t>
  </si>
  <si>
    <t>Ozvučení Sálu - bezdrátový mikrofon diverzitní ruční + náhlavní / klopový, 2kanálový do racku</t>
  </si>
  <si>
    <t>obsahuje přijímač, 1 ruční mikrofon, 1 vysílač za opasek, 1 náhlavní mikrofon, 1 klopový mikrofon,
v jednom okamžiku lze provozovat 2 mikrofony
diverzitní UHF tunery, 2 kanály, PLL
zpětný IR přenos pro snadné automatické nalazení a spárování pomocí funkce SYNC
funkce proskenování celého pásma SCAN
indikace 2× nalazení na nosnou, 2× audio vybuzení, 2× číslo kanálu, 2× naladěné frekvence, 2× tuneru diverzitního modu, uzamčení
podsvětlený LCD displej
regulace úrovně hlasitosti každého kanálu
kompresor, expander, 2 šumové brány
separátní sym. výstupy konektory XLR a celkový nesym. výstup konektorem Jack 6,3
výstupní úroveň 300 mV ef. / nesym, ±150 mV ef. / sym. 10 kΩ
možnost nastavení SQUELCH příjmových podmínek pro každý kanál zvlášť
funkce uzamčení nastavení
využívá frekvenční pásmo 640 – 660 MHz, pro nalazení je k dispozici až 100 frekv. kanálů. Tím odpadají problémy s nalaďováním dokupovaných vysílačů a se sestavováním složitějších kombinací pohromadě. Taktéž na vysílačích (ručních mikrofonech nebo vysílačích za opasek) se nastavuje 1 ze 100 možných frekvencí. Toto nastavení zle provést manuálně nebo automaticky pomocí funkce SYNC, kdy přijímač zpětně, pomocí IR přenosu, „sdělí“ vysílači, kde se má naladit.
přímo v souladu s všeobecným oprávněním VO-R/10/07.2021–8 ČTÚ
šířka pásma &lt; 200 kHz
frekvenční rozsah audio 35 – 16 000 Hz
frekvenční stabilita ± 0,005%
FM (F3E) modulace
zkreslení THD &lt; 0,5 %
dynamika &gt; 100 dB
odstup S/N &gt; 90 dB
IR čidlo pro párování a automatické nastavení podle přijímače
odnímatelné antény na konektorech BNC (bajonet)
držáky pro instalaci přijímače do 19" racku
napájení adaptérem (je součástí) DC 13 – 18 V / 0,5 A
včetně transportního kovového kufru
max.rozměry 420 × 41 (1U) x 205 mm</t>
  </si>
  <si>
    <t>technologie InGlass IR, antireflexní + oleofobní + antimikrobiální temperované sklo,min. tvrdost 7H (tužka), min.20 souvislých dotykových bodů pro Android a 40 pro Windows,podpora multitouch, ovládání dotykem ruky i stylusem, přesnost dotyku do 1,2 mm, doba odezvy do 8 ms, nástroje pro psaní - pero, prst, dlań, součástí min.2 ks bezbateriových per.</t>
  </si>
  <si>
    <t>minimální : 1 slot pro integrovatelný (OPS) počítač, kontrast (dynamický) 5000:1,  obnovovací frekvence 60 Hz,  pozorovací úhel 178°, jas 400 cd/m2,  snímač okolního světla,vnitřní operační pamět 8GB, uložiště 128GB, verze Android 13.0, osmijádrový procesor</t>
  </si>
  <si>
    <t>Vstupy:</t>
  </si>
  <si>
    <t>min.vstup HDMI 2.0 (4K@60Hz) x2, Display port 1.2 x1; USB-A 3.0 (Android)x1, USB-A 3.0 x2,USB-B 3.0 (Touch)x2, LAN in (RJ45, 10/100/1000 Mb/s)x1 ,LAN out (RJ45, 10/100/1000 Mb/s)x1 , RJ-232 (Serial) x1, USB-C 3.0 x1, modul Wi-Fi (IEEE 802.11a/b/g/n/ac 2x2), bluetooth 5.0, výstup HDMI 2.0 (4K@60Hz) x1, vstup pro mikrofon (3,5 mm)x1, slot pro kameru</t>
  </si>
  <si>
    <t>min.2x20W</t>
  </si>
  <si>
    <t>v minimální délce 24 měsíců s možností rozšíření v rámci udržitelnosti projektu na 60 měsíců od výrobce</t>
  </si>
  <si>
    <r>
      <t xml:space="preserve">Panel automaticky rozpozná stylus (psaní), prst (manipulace s objekty) i dlaň (mazání). A to přímo v prosředí kancelářských aplikací Office 365. Vše zcela přirozeně, jako byste používali pero a papír. 20 souvislých dotykových bodů, gesta a potažení prstem od okraje obrazovky.
</t>
    </r>
    <r>
      <rPr>
        <b/>
        <sz val="9"/>
        <rFont val="Calibri"/>
        <family val="2"/>
        <charset val="238"/>
        <scheme val="minor"/>
      </rPr>
      <t xml:space="preserve">Součástí jsou základní aplikace </t>
    </r>
    <r>
      <rPr>
        <sz val="9"/>
        <rFont val="Calibri"/>
        <family val="2"/>
        <charset val="238"/>
        <scheme val="minor"/>
      </rPr>
      <t xml:space="preserve">pro výuku včetně licence, kompatibilita s operačními systémy, používanými na škole.
</t>
    </r>
    <r>
      <rPr>
        <b/>
        <sz val="9"/>
        <rFont val="Calibri"/>
        <family val="2"/>
        <charset val="238"/>
        <scheme val="minor"/>
      </rPr>
      <t>Aplikace bílá tabule</t>
    </r>
    <r>
      <rPr>
        <sz val="9"/>
        <rFont val="Calibri"/>
        <family val="2"/>
        <charset val="238"/>
        <scheme val="minor"/>
      </rPr>
      <t xml:space="preserve"> – s celou řadu praktických nástrojů. Bez nutnosti připojovat počítač. Možnost přihlášení pomocí QR kódu a rychlého uložení svých poznámek na Disk Google.  Možnost Importu obrázků z  webu přímo do tabule, matematické nástroje, lístečky s poznámkami. Možnost použití tabule více žáky současně. Nástroje tabule pro vytváření poznámek lze používat samostatně v  rámci výuky, webového prohlížeče nebo jiného obsahu.
</t>
    </r>
    <r>
      <rPr>
        <b/>
        <sz val="9"/>
        <rFont val="Calibri"/>
        <family val="2"/>
        <charset val="238"/>
        <scheme val="minor"/>
      </rPr>
      <t>Sdílení obrazovky</t>
    </r>
    <r>
      <rPr>
        <sz val="9"/>
        <rFont val="Calibri"/>
        <family val="2"/>
        <charset val="238"/>
        <scheme val="minor"/>
      </rPr>
      <t xml:space="preserve"> - Prezentuje a sdílí bezdrátově obsah přímo z vašeho zařízení. Podporuje všechny běžné notebooky, tablety, telefony a prohlížeče. Umožňuje i obousměrnou komunikaci, při které je možno na panelu nejen prezentovat, ale i přímo od dotykové obrazovky váš počítač bezdrátově ovládat. Nemusí být ani na stejné síti, postačí libovolné připojení k internetu.
 Vysílání obsahu obrazovky všem  posluchačům( Sdílení obsahu vašeho zařízení) jakémukoliv připojenému účastníkovi. (až 200 posluchačů)í. Možnost se k vysílanému obsahu připojit se svým zařízením z jednací místnosti, učebny, posluchárny nebo z jakéhokoliv jiného místa, kde je přístup k internetu. 
</t>
    </r>
    <r>
      <rPr>
        <b/>
        <sz val="9"/>
        <rFont val="Calibri"/>
        <family val="2"/>
        <charset val="238"/>
        <scheme val="minor"/>
      </rPr>
      <t>Správa všech panelů z jednoho místa</t>
    </r>
    <r>
      <rPr>
        <sz val="9"/>
        <rFont val="Calibri"/>
        <family val="2"/>
        <charset val="238"/>
        <scheme val="minor"/>
      </rPr>
      <t xml:space="preserve"> - Jednoduché ovládání všech panelů na dálku. Možnost nastavovat funkce obrazovky, instalovat aplikace, používat funkci „Digital Signage“ (vzdálené plánování a ovládání obsahu) a odesílat zprávy na jednotlivé obrazovky nebo jejich skupiny. 
</t>
    </r>
    <r>
      <rPr>
        <b/>
        <sz val="9"/>
        <rFont val="Calibri"/>
        <family val="2"/>
        <charset val="238"/>
        <scheme val="minor"/>
      </rPr>
      <t>Interaktivní výukový nástroj</t>
    </r>
    <r>
      <rPr>
        <sz val="9"/>
        <rFont val="Calibri"/>
        <family val="2"/>
        <charset val="238"/>
        <scheme val="minor"/>
      </rPr>
      <t xml:space="preserve">, pomocí něhož lze nativně importovat své stávající výukové materiály včetně souborů IWB, SMART Notebook a flipchartů Promethean. Importovat lze jakýkoli obsah, obrázky, video, PDF, PowerPoint, text, tvary a mnoho dalšího. 
</t>
    </r>
    <r>
      <rPr>
        <b/>
        <sz val="9"/>
        <rFont val="Calibri"/>
        <family val="2"/>
        <charset val="238"/>
        <scheme val="minor"/>
      </rPr>
      <t xml:space="preserve">Aplikace Nástroje </t>
    </r>
    <r>
      <rPr>
        <sz val="9"/>
        <rFont val="Calibri"/>
        <family val="2"/>
        <charset val="238"/>
        <scheme val="minor"/>
      </rPr>
      <t xml:space="preserve"> - výběr nejpoužívanějších nástrojů ze strany učitelů, jako je časovač, opona, bodový reflektor, kostka a semafor. Tento widget funguje po otevření jako překryvný prvek. Lze jej minimalizovat, přepínat mezi libovolnými obrazovkami a otevřít nabídku nástrojů, kdykoli je třeba.</t>
    </r>
  </si>
  <si>
    <r>
      <rPr>
        <b/>
        <sz val="9"/>
        <rFont val="Calibri"/>
        <family val="2"/>
        <charset val="238"/>
        <scheme val="minor"/>
      </rPr>
      <t>Manuální posuvný systém</t>
    </r>
    <r>
      <rPr>
        <sz val="9"/>
        <rFont val="Calibri"/>
        <family val="2"/>
        <charset val="238"/>
        <scheme val="minor"/>
      </rPr>
      <t xml:space="preserve"> pro interaktivní panel. Instalace (zavěšení) pouze na čelní stěnu bez kontaktu s podlahou. Min. zdvih 40cm,</t>
    </r>
  </si>
  <si>
    <r>
      <rPr>
        <b/>
        <sz val="9"/>
        <rFont val="Calibri"/>
        <family val="2"/>
        <charset val="238"/>
        <scheme val="minor"/>
      </rPr>
      <t>kompletní instalace</t>
    </r>
    <r>
      <rPr>
        <sz val="9"/>
        <rFont val="Calibri"/>
        <family val="2"/>
        <charset val="238"/>
        <scheme val="minor"/>
      </rPr>
      <t xml:space="preserve"> včetně příslušenství, potřebné kabeláže do 15m, instalace a konfigurace software, oživení a zaškolení obsluhy</t>
    </r>
  </si>
  <si>
    <t>INTERAKTIVNÍ PANEL 75" včetně příslušenství</t>
  </si>
  <si>
    <t>min.190 cm(75")</t>
  </si>
  <si>
    <t>Poznámka k technické specifikaci:</t>
  </si>
  <si>
    <t>Poznámka ke způsobu vyplnění přílohy</t>
  </si>
  <si>
    <t>Uchazeči povinně vyplní barevně (modře) označené buňky.</t>
  </si>
  <si>
    <t>Pokud jsou v technické specifikaci obsaženy požadavky nebo odkazy na jednotlivá obchodní jména, zvláštní označení podniku, zvláštní označení výrobků, výkonů anebo obchodních materiálů, která platí pro určitý podnik nebo organizační jednotku za příznačné, popř. patenty a užitné vzory, jsou uvedeny pouze pro upřesnění a přiblížení technických parametrů a zadavatel umožňuje použití i kvalitativně a technicky obdobného nebo lepšího řešení. Uvedené konkrétní číselné hodnoty u jednotlivých položek jsou stanoveny jako fixní a nabízené zařízení musí tyto parametry splnit. Vyjímkou jsou ty položky kde je uvedeno, že se jedná u minimální hodnotu(min.). Zde může uchazeč nabídnout lepší hodnotu konkrétního parametru. Pro splnění uvedených požadavků již žádné další softwarové licence než ty, které jsou výše specifikovány nejsou požadovány. Záruka na všechny položky je 24 měsíců pokud není u položky jiná specifikace.</t>
  </si>
  <si>
    <t>PC myš</t>
  </si>
  <si>
    <t>Sluchátka</t>
  </si>
  <si>
    <t>Frekvenční rozsah: 30-16.000 Hz;Sluchátka s elektretovým mikrofonem s funkcí umlčení šumu pro volnou komunikaci před osobním počítačem;Ideální pro telefonování, hlasem ovládané programy a počítačové hry u zvukových karet s vestavěným napájením;Technologie umlčující šum "Clear Voice TechnologyTM" zajišťuje čistou komunikaci v rušném prostředí;Molitanové náušníky pro otevřený, vzdušný zvuk;Nastavitelný hlavový most pro maximální pohodlí;Impedance mikrofonu 2,2 ohmy;citlovost min.91 dB;Délka přívodního kabelu je 2,5 m</t>
  </si>
  <si>
    <t>min. 27", poměr 16:9, Rozlišení: min 2560x1440, 1000:1, Soundbar, USB HUB (USB 3.2 Typ B / DisplayPort, HDMI), obnovovací frekvenci min. 60Hz, odezva max. 4ms / 36 měsíců</t>
  </si>
  <si>
    <t>min. 27" IPS/16:9/3840:2160, 1300:1, Rozhraní USB, USB-C / DisplayPort, HDMI, USB-C, frekvenci min. 60Hz, odezva max. 4ms./ 36 měsíců</t>
  </si>
  <si>
    <t>min. 34",  3440 x 1440 WQHD, min 175 Hz pří 0,1ms, formát 21:9, min 1000 cd/m2,min. 10 bit barevná hlouba , Porty: 2x HDMI, 1x DisplayPort, 1x USB-C, VESA /36 měsíců</t>
  </si>
  <si>
    <t>Myš bezdrátová,  1200DPI, 3 tlačítka, symetrická, optická</t>
  </si>
  <si>
    <t>Konfigurace Firewall FG90 v souladu se standardem konektivity škol (je již vlastněn školou)</t>
  </si>
  <si>
    <t>Nastaveni Wifi Aruba, včetně vytvoření RADIUS a napojení na EDUROMA v souladu se standardem konektivity škol (je již vlastněn a namontován školou)</t>
  </si>
  <si>
    <t>Instalace MS AD, File server</t>
  </si>
  <si>
    <t>Nasazenní Síťové sondy v souladu se Standardem konektivity</t>
  </si>
  <si>
    <t>Instalace PC a NTB, implementace OS a zapojení do školní sítě</t>
  </si>
  <si>
    <t>A3 velká kancelářská síťová barevná Laser Multifunkce (tisk, kopy, scan, poslání na email, uložit na USB). Podavač na mnohostránkové oboustranné skenování a tisk. Připojení min.: LAN, Wifi, USB,  Rozlišení barevného tisku: 1800 x 600, 1200 x 1200, rozlišení při kopírování a skenování 600 x 600, rychlost skenování min 100str/min, zásobník min 1000str., gramáž papíru i 300g/m2, Interní paměť: min 2GB,Disk: min256 GB, Barevný model: CMYK,  min 17 tisíc stran na ČB toner a min 11 tisíc stran při barevném tisku obě při 5% pokrytí, AirPrint (iOS), možnost uživatelských schránek s heslem, šiforvání dat uživatelů, podpora IEEE 802.1x.Dodání s plnými originálními tonery.</t>
  </si>
  <si>
    <t xml:space="preserve"> Klávesnice drátová:  
- Klávesnice odolná proti polití
- 3zónová klávesnice v kompaktním provedení
- Klávesy ostrovního stylu pro lepší přesnost a pohodlí
- Optická myš s rozlišením 1200 dpi
- Bezdrátové připojení 2,4 GHz přes nano USB přijímač</t>
  </si>
</sst>
</file>

<file path=xl/styles.xml><?xml version="1.0" encoding="utf-8"?>
<styleSheet xmlns="http://schemas.openxmlformats.org/spreadsheetml/2006/main">
  <numFmts count="7">
    <numFmt numFmtId="44" formatCode="_-* #,##0.00\ &quot;Kč&quot;_-;\-* #,##0.00\ &quot;Kč&quot;_-;_-* &quot;-&quot;??\ &quot;Kč&quot;_-;_-@_-"/>
    <numFmt numFmtId="164" formatCode="_-* #,##0\ &quot;Kč&quot;_-;\-* #,##0\ &quot;Kč&quot;_-;_-* &quot;-&quot;??\ &quot;Kč&quot;_-;_-@"/>
    <numFmt numFmtId="165" formatCode="_-* #,##0.00\ [$Kč-405]_-;\-* #,##0.00\ [$Kč-405]_-;_-* &quot;-&quot;??\ [$Kč-405]_-;_-@"/>
    <numFmt numFmtId="166" formatCode="#,##0\ &quot;Kč&quot;"/>
    <numFmt numFmtId="167" formatCode="_-* #,##0\ [$Kč-405]_-;\-* #,##0\ [$Kč-405]_-;_-* &quot;-&quot;??\ [$Kč-405]_-;_-@"/>
    <numFmt numFmtId="168" formatCode="_-* #,##0\ [$Kč-405]_-;\-* #,##0\ [$Kč-405]_-;_-* &quot;-&quot;??\ [$Kč-405]_-;_-@_-"/>
    <numFmt numFmtId="169" formatCode="_-* #,##0.00\ [$Kč-405]_-;\-* #,##0.00\ [$Kč-405]_-;_-* &quot;-&quot;??\ [$Kč-405]_-;_-@_-"/>
  </numFmts>
  <fonts count="49">
    <font>
      <sz val="11"/>
      <color theme="1"/>
      <name val="Calibri"/>
      <scheme val="minor"/>
    </font>
    <font>
      <b/>
      <sz val="12"/>
      <color theme="1"/>
      <name val="Calibri"/>
      <family val="2"/>
    </font>
    <font>
      <sz val="11"/>
      <name val="Calibri"/>
      <family val="2"/>
    </font>
    <font>
      <sz val="8"/>
      <color theme="1"/>
      <name val="Calibri"/>
      <family val="2"/>
    </font>
    <font>
      <b/>
      <sz val="8"/>
      <color theme="1"/>
      <name val="Calibri"/>
      <family val="2"/>
    </font>
    <font>
      <b/>
      <sz val="10"/>
      <color theme="1"/>
      <name val="Calibri"/>
      <family val="2"/>
    </font>
    <font>
      <sz val="10"/>
      <color theme="1"/>
      <name val="Calibri"/>
      <family val="2"/>
    </font>
    <font>
      <b/>
      <sz val="9"/>
      <color theme="1"/>
      <name val="Calibri"/>
      <family val="2"/>
    </font>
    <font>
      <sz val="9"/>
      <color theme="1"/>
      <name val="Calibri"/>
      <family val="2"/>
    </font>
    <font>
      <sz val="8"/>
      <color theme="1"/>
      <name val="Calibri"/>
      <family val="2"/>
      <charset val="238"/>
    </font>
    <font>
      <sz val="11"/>
      <color theme="0"/>
      <name val="Calibri"/>
      <family val="2"/>
      <charset val="238"/>
      <scheme val="minor"/>
    </font>
    <font>
      <sz val="8"/>
      <color theme="0"/>
      <name val="Calibri"/>
      <family val="2"/>
      <charset val="238"/>
    </font>
    <font>
      <sz val="11"/>
      <color rgb="FF000000"/>
      <name val="Calibri"/>
      <family val="2"/>
      <charset val="238"/>
    </font>
    <font>
      <b/>
      <sz val="9"/>
      <color indexed="8"/>
      <name val="Calibri"/>
      <family val="2"/>
      <charset val="238"/>
      <scheme val="minor"/>
    </font>
    <font>
      <sz val="9"/>
      <color indexed="8"/>
      <name val="Calibri"/>
      <family val="2"/>
      <charset val="238"/>
      <scheme val="minor"/>
    </font>
    <font>
      <u/>
      <sz val="11"/>
      <color rgb="FF0066CC"/>
      <name val="Calibri"/>
      <family val="2"/>
      <charset val="238"/>
    </font>
    <font>
      <sz val="9"/>
      <name val="Calibri"/>
      <family val="2"/>
      <charset val="238"/>
      <scheme val="minor"/>
    </font>
    <font>
      <sz val="10"/>
      <color theme="1"/>
      <name val="Calibri"/>
      <family val="2"/>
      <charset val="238"/>
      <scheme val="minor"/>
    </font>
    <font>
      <b/>
      <sz val="9"/>
      <color rgb="FF000000"/>
      <name val="Calibri"/>
      <family val="2"/>
      <charset val="238"/>
      <scheme val="minor"/>
    </font>
    <font>
      <sz val="9"/>
      <color theme="1"/>
      <name val="Calibri"/>
      <family val="2"/>
      <charset val="238"/>
      <scheme val="minor"/>
    </font>
    <font>
      <b/>
      <sz val="9"/>
      <color theme="1"/>
      <name val="Calibri"/>
      <family val="2"/>
      <charset val="238"/>
      <scheme val="minor"/>
    </font>
    <font>
      <sz val="9"/>
      <color rgb="FFFF0000"/>
      <name val="Calibri"/>
      <family val="2"/>
      <charset val="238"/>
      <scheme val="minor"/>
    </font>
    <font>
      <sz val="10"/>
      <color rgb="FF222222"/>
      <name val="Calibri"/>
      <family val="2"/>
      <charset val="238"/>
      <scheme val="minor"/>
    </font>
    <font>
      <sz val="11"/>
      <color theme="1"/>
      <name val="Calibri"/>
      <family val="2"/>
      <charset val="238"/>
      <scheme val="minor"/>
    </font>
    <font>
      <sz val="14"/>
      <color theme="1"/>
      <name val="Calibri"/>
      <family val="2"/>
    </font>
    <font>
      <b/>
      <sz val="14"/>
      <color theme="1"/>
      <name val="Calibri"/>
      <family val="2"/>
    </font>
    <font>
      <sz val="14"/>
      <color theme="1"/>
      <name val="Calibri"/>
      <family val="2"/>
      <scheme val="minor"/>
    </font>
    <font>
      <b/>
      <sz val="10"/>
      <color theme="1"/>
      <name val="Calibri"/>
      <family val="2"/>
      <charset val="238"/>
    </font>
    <font>
      <sz val="10"/>
      <color theme="1"/>
      <name val="Calibri"/>
      <family val="2"/>
      <charset val="238"/>
    </font>
    <font>
      <sz val="10"/>
      <name val="Calibri"/>
      <family val="2"/>
      <charset val="238"/>
    </font>
    <font>
      <b/>
      <sz val="12"/>
      <color theme="1"/>
      <name val="Calibri"/>
      <family val="2"/>
      <charset val="238"/>
      <scheme val="minor"/>
    </font>
    <font>
      <sz val="12"/>
      <name val="Calibri"/>
      <family val="2"/>
      <charset val="238"/>
      <scheme val="minor"/>
    </font>
    <font>
      <b/>
      <sz val="9"/>
      <color rgb="FF000000"/>
      <name val="Calibri"/>
      <family val="2"/>
      <scheme val="minor"/>
    </font>
    <font>
      <sz val="9"/>
      <color rgb="FF000000"/>
      <name val="Calibri"/>
      <family val="2"/>
      <scheme val="minor"/>
    </font>
    <font>
      <sz val="9"/>
      <color theme="1"/>
      <name val="Calibri"/>
      <family val="2"/>
      <scheme val="minor"/>
    </font>
    <font>
      <b/>
      <sz val="9"/>
      <color theme="1"/>
      <name val="Calibri"/>
      <family val="2"/>
      <scheme val="minor"/>
    </font>
    <font>
      <b/>
      <sz val="10"/>
      <color rgb="FF000000"/>
      <name val="Calibri"/>
      <family val="2"/>
      <scheme val="minor"/>
    </font>
    <font>
      <sz val="10"/>
      <color rgb="FF000000"/>
      <name val="Calibri"/>
      <family val="2"/>
      <scheme val="minor"/>
    </font>
    <font>
      <sz val="10"/>
      <name val="Calibri"/>
      <family val="2"/>
      <scheme val="minor"/>
    </font>
    <font>
      <sz val="10"/>
      <color theme="1"/>
      <name val="Calibri"/>
      <family val="2"/>
      <scheme val="minor"/>
    </font>
    <font>
      <b/>
      <sz val="16"/>
      <color theme="1"/>
      <name val="Calibri"/>
      <family val="2"/>
    </font>
    <font>
      <sz val="16"/>
      <name val="Calibri"/>
      <family val="2"/>
    </font>
    <font>
      <sz val="8"/>
      <name val="Calibri"/>
      <family val="2"/>
    </font>
    <font>
      <b/>
      <sz val="12"/>
      <name val="Calibri"/>
      <family val="2"/>
      <charset val="238"/>
      <scheme val="minor"/>
    </font>
    <font>
      <sz val="10"/>
      <name val="Arial"/>
      <family val="2"/>
      <charset val="238"/>
    </font>
    <font>
      <b/>
      <sz val="9"/>
      <name val="Calibri"/>
      <family val="2"/>
      <charset val="238"/>
      <scheme val="minor"/>
    </font>
    <font>
      <sz val="10"/>
      <name val="Verdana"/>
      <family val="2"/>
      <charset val="238"/>
    </font>
    <font>
      <sz val="9"/>
      <color theme="1"/>
      <name val="Calibri"/>
      <family val="2"/>
      <charset val="238"/>
    </font>
    <font>
      <sz val="14"/>
      <color rgb="FFFF0000"/>
      <name val="Calibri"/>
      <family val="2"/>
    </font>
  </fonts>
  <fills count="12">
    <fill>
      <patternFill patternType="none"/>
    </fill>
    <fill>
      <patternFill patternType="gray125"/>
    </fill>
    <fill>
      <patternFill patternType="solid">
        <fgColor rgb="FFDEEAF6"/>
        <bgColor rgb="FFDEEAF6"/>
      </patternFill>
    </fill>
    <fill>
      <patternFill patternType="solid">
        <fgColor rgb="FFC5E0B3"/>
        <bgColor rgb="FFC5E0B3"/>
      </patternFill>
    </fill>
    <fill>
      <patternFill patternType="solid">
        <fgColor rgb="FFE2EFD9"/>
        <bgColor rgb="FFE2EFD9"/>
      </patternFill>
    </fill>
    <fill>
      <patternFill patternType="solid">
        <fgColor theme="0"/>
        <bgColor theme="0"/>
      </patternFill>
    </fill>
    <fill>
      <patternFill patternType="solid">
        <fgColor rgb="FFF7CAAC"/>
        <bgColor rgb="FFF7CAAC"/>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8" tint="0.79998168889431442"/>
        <bgColor rgb="FFDEEAF6"/>
      </patternFill>
    </fill>
  </fills>
  <borders count="106">
    <border>
      <left/>
      <right/>
      <top/>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style="thin">
        <color rgb="FF000000"/>
      </left>
      <right style="medium">
        <color rgb="FF000000"/>
      </right>
      <top style="thin">
        <color rgb="FF000000"/>
      </top>
      <bottom/>
      <diagonal/>
    </border>
    <border>
      <left style="thin">
        <color rgb="FF000000"/>
      </left>
      <right style="medium">
        <color rgb="FF000000"/>
      </right>
      <top/>
      <bottom/>
      <diagonal/>
    </border>
    <border>
      <left style="medium">
        <color rgb="FF000000"/>
      </left>
      <right style="thin">
        <color rgb="FF000000"/>
      </right>
      <top style="thin">
        <color rgb="FF000000"/>
      </top>
      <bottom/>
      <diagonal/>
    </border>
    <border>
      <left style="thin">
        <color rgb="FF000000"/>
      </left>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style="medium">
        <color rgb="FF000000"/>
      </top>
      <bottom style="medium">
        <color rgb="FF000000"/>
      </bottom>
      <diagonal/>
    </border>
    <border>
      <left style="thin">
        <color rgb="FF000000"/>
      </left>
      <right style="medium">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style="thin">
        <color rgb="FF000000"/>
      </bottom>
      <diagonal/>
    </border>
    <border>
      <left style="thin">
        <color rgb="FF000000"/>
      </left>
      <right/>
      <top/>
      <bottom/>
      <diagonal/>
    </border>
    <border>
      <left style="thin">
        <color rgb="FF000000"/>
      </left>
      <right/>
      <top/>
      <bottom style="medium">
        <color rgb="FF000000"/>
      </bottom>
      <diagonal/>
    </border>
    <border>
      <left/>
      <right style="thin">
        <color rgb="FF000000"/>
      </right>
      <top/>
      <bottom/>
      <diagonal/>
    </border>
    <border>
      <left/>
      <right style="thin">
        <color rgb="FF000000"/>
      </right>
      <top/>
      <bottom style="medium">
        <color rgb="FF000000"/>
      </bottom>
      <diagonal/>
    </border>
    <border>
      <left style="thin">
        <color rgb="FF000000"/>
      </left>
      <right style="medium">
        <color rgb="FF000000"/>
      </right>
      <top style="medium">
        <color rgb="FF000000"/>
      </top>
      <bottom/>
      <diagonal/>
    </border>
    <border>
      <left style="thin">
        <color rgb="FF000000"/>
      </left>
      <right style="thin">
        <color rgb="FF000000"/>
      </right>
      <top style="thin">
        <color rgb="FF000000"/>
      </top>
      <bottom/>
      <diagonal/>
    </border>
    <border>
      <left/>
      <right style="medium">
        <color rgb="FF000000"/>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style="thin">
        <color rgb="FF000000"/>
      </top>
      <bottom style="thin">
        <color rgb="FF000000"/>
      </bottom>
      <diagonal/>
    </border>
    <border>
      <left/>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rgb="FF000000"/>
      </top>
      <bottom/>
      <diagonal/>
    </border>
    <border>
      <left/>
      <right style="thin">
        <color indexed="64"/>
      </right>
      <top/>
      <bottom/>
      <diagonal/>
    </border>
    <border>
      <left style="medium">
        <color indexed="64"/>
      </left>
      <right style="thin">
        <color indexed="64"/>
      </right>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style="medium">
        <color indexed="64"/>
      </right>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rgb="FF000000"/>
      </left>
      <right/>
      <top style="thin">
        <color rgb="FF000000"/>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medium">
        <color indexed="64"/>
      </left>
      <right style="medium">
        <color indexed="64"/>
      </right>
      <top/>
      <bottom style="medium">
        <color rgb="FF000000"/>
      </bottom>
      <diagonal/>
    </border>
    <border>
      <left style="medium">
        <color indexed="64"/>
      </left>
      <right style="medium">
        <color indexed="64"/>
      </right>
      <top style="thin">
        <color rgb="FF000000"/>
      </top>
      <bottom/>
      <diagonal/>
    </border>
    <border>
      <left style="medium">
        <color indexed="64"/>
      </left>
      <right/>
      <top style="thin">
        <color indexed="64"/>
      </top>
      <bottom/>
      <diagonal/>
    </border>
    <border>
      <left/>
      <right style="thin">
        <color rgb="FF000000"/>
      </right>
      <top style="thin">
        <color rgb="FF000000"/>
      </top>
      <bottom/>
      <diagonal/>
    </border>
    <border>
      <left style="medium">
        <color indexed="64"/>
      </left>
      <right style="thin">
        <color rgb="FF000000"/>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rgb="FF000000"/>
      </right>
      <top style="medium">
        <color rgb="FF000000"/>
      </top>
      <bottom/>
      <diagonal/>
    </border>
    <border>
      <left style="medium">
        <color indexed="64"/>
      </left>
      <right style="thin">
        <color rgb="FF000000"/>
      </right>
      <top/>
      <bottom style="medium">
        <color rgb="FF000000"/>
      </bottom>
      <diagonal/>
    </border>
    <border>
      <left/>
      <right/>
      <top style="medium">
        <color rgb="FF000000"/>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rgb="FF000000"/>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style="thin">
        <color rgb="FF000000"/>
      </right>
      <top/>
      <bottom style="medium">
        <color rgb="FF000000"/>
      </bottom>
      <diagonal/>
    </border>
    <border>
      <left/>
      <right style="medium">
        <color rgb="FF000000"/>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style="medium">
        <color indexed="64"/>
      </left>
      <right style="medium">
        <color indexed="64"/>
      </right>
      <top/>
      <bottom style="thin">
        <color indexed="64"/>
      </bottom>
      <diagonal/>
    </border>
    <border>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style="medium">
        <color rgb="FF000000"/>
      </right>
      <top/>
      <bottom style="thin">
        <color indexed="64"/>
      </bottom>
      <diagonal/>
    </border>
  </borders>
  <cellStyleXfs count="6">
    <xf numFmtId="0" fontId="0" fillId="0" borderId="0"/>
    <xf numFmtId="0" fontId="12" fillId="0" borderId="29"/>
    <xf numFmtId="0" fontId="15" fillId="0" borderId="29" applyNumberFormat="0" applyFill="0" applyBorder="0" applyAlignment="0" applyProtection="0"/>
    <xf numFmtId="44" fontId="23" fillId="0" borderId="0" applyFont="0" applyFill="0" applyBorder="0" applyAlignment="0" applyProtection="0"/>
    <xf numFmtId="0" fontId="44" fillId="0" borderId="29"/>
    <xf numFmtId="0" fontId="46" fillId="0" borderId="29"/>
  </cellStyleXfs>
  <cellXfs count="303">
    <xf numFmtId="0" fontId="0" fillId="0" borderId="0" xfId="0"/>
    <xf numFmtId="0" fontId="3" fillId="0" borderId="0" xfId="0" applyFont="1" applyAlignment="1">
      <alignment horizontal="left" vertical="center"/>
    </xf>
    <xf numFmtId="0" fontId="4" fillId="0" borderId="0" xfId="0" applyFont="1" applyAlignment="1">
      <alignment horizontal="left" vertical="center"/>
    </xf>
    <xf numFmtId="0" fontId="3" fillId="0" borderId="0" xfId="0" applyFont="1" applyAlignment="1">
      <alignment horizontal="center" vertical="center"/>
    </xf>
    <xf numFmtId="165" fontId="4" fillId="0" borderId="0" xfId="0" applyNumberFormat="1" applyFont="1" applyAlignment="1">
      <alignment horizontal="right" vertical="center"/>
    </xf>
    <xf numFmtId="0" fontId="5" fillId="0" borderId="0" xfId="0" applyFont="1" applyAlignment="1">
      <alignment horizontal="left" vertical="center"/>
    </xf>
    <xf numFmtId="0" fontId="6" fillId="0" borderId="0" xfId="0" applyFont="1" applyAlignment="1">
      <alignment horizontal="left" vertical="center"/>
    </xf>
    <xf numFmtId="0" fontId="8" fillId="0" borderId="6" xfId="0" applyFont="1" applyBorder="1" applyAlignment="1">
      <alignment horizontal="left" vertical="center" wrapText="1"/>
    </xf>
    <xf numFmtId="0" fontId="7" fillId="0" borderId="10" xfId="0" applyFont="1" applyBorder="1" applyAlignment="1">
      <alignment horizontal="left" vertical="center" wrapText="1"/>
    </xf>
    <xf numFmtId="0" fontId="7" fillId="0" borderId="2" xfId="0" applyFont="1" applyBorder="1" applyAlignment="1">
      <alignment vertical="center" wrapText="1"/>
    </xf>
    <xf numFmtId="0" fontId="8" fillId="0" borderId="11" xfId="0" applyFont="1" applyBorder="1" applyAlignment="1">
      <alignment horizontal="left" vertical="center" wrapText="1"/>
    </xf>
    <xf numFmtId="0" fontId="7" fillId="0" borderId="1" xfId="0" applyFont="1" applyBorder="1" applyAlignment="1">
      <alignment horizontal="left" vertical="top"/>
    </xf>
    <xf numFmtId="0" fontId="7" fillId="5" borderId="18" xfId="0" applyFont="1" applyFill="1" applyBorder="1" applyAlignment="1">
      <alignment horizontal="left" vertical="top"/>
    </xf>
    <xf numFmtId="0" fontId="7" fillId="5" borderId="1" xfId="0" applyFont="1" applyFill="1" applyBorder="1" applyAlignment="1">
      <alignment horizontal="left" vertical="top"/>
    </xf>
    <xf numFmtId="0" fontId="7" fillId="5" borderId="2" xfId="0" applyFont="1" applyFill="1" applyBorder="1" applyAlignment="1">
      <alignment horizontal="left" vertical="top"/>
    </xf>
    <xf numFmtId="0" fontId="7" fillId="0" borderId="5" xfId="0" applyFont="1" applyBorder="1" applyAlignment="1">
      <alignment horizontal="left" vertical="top"/>
    </xf>
    <xf numFmtId="0" fontId="7" fillId="0" borderId="2" xfId="0" applyFont="1" applyBorder="1" applyAlignment="1">
      <alignment horizontal="left" vertical="top"/>
    </xf>
    <xf numFmtId="165" fontId="4" fillId="0" borderId="25" xfId="0" applyNumberFormat="1" applyFont="1" applyBorder="1" applyAlignment="1">
      <alignment horizontal="right" vertical="center"/>
    </xf>
    <xf numFmtId="0" fontId="0" fillId="0" borderId="0" xfId="0"/>
    <xf numFmtId="0" fontId="7" fillId="0" borderId="30" xfId="0" applyFont="1" applyBorder="1" applyAlignment="1">
      <alignment horizontal="left" vertical="top"/>
    </xf>
    <xf numFmtId="0" fontId="8" fillId="0" borderId="32" xfId="0" applyFont="1" applyBorder="1" applyAlignment="1">
      <alignment horizontal="left" vertical="top"/>
    </xf>
    <xf numFmtId="0" fontId="2" fillId="0" borderId="32" xfId="0" applyFont="1" applyBorder="1"/>
    <xf numFmtId="0" fontId="2" fillId="0" borderId="31" xfId="0" applyFont="1" applyBorder="1"/>
    <xf numFmtId="0" fontId="13" fillId="0" borderId="40" xfId="1" applyFont="1" applyBorder="1" applyAlignment="1">
      <alignment horizontal="left" vertical="center" wrapText="1"/>
    </xf>
    <xf numFmtId="0" fontId="13" fillId="0" borderId="41" xfId="1" applyFont="1" applyBorder="1" applyAlignment="1">
      <alignment horizontal="left" vertical="center" wrapText="1"/>
    </xf>
    <xf numFmtId="0" fontId="20" fillId="0" borderId="2" xfId="0" applyFont="1" applyBorder="1" applyAlignment="1">
      <alignment horizontal="left"/>
    </xf>
    <xf numFmtId="0" fontId="18" fillId="0" borderId="1" xfId="0" applyFont="1" applyBorder="1" applyAlignment="1">
      <alignment horizontal="left" vertical="center" wrapText="1"/>
    </xf>
    <xf numFmtId="0" fontId="20" fillId="0" borderId="1" xfId="0" applyFont="1" applyBorder="1" applyAlignment="1">
      <alignment horizontal="left" vertical="center"/>
    </xf>
    <xf numFmtId="0" fontId="18" fillId="0" borderId="10" xfId="0" applyFont="1" applyBorder="1" applyAlignment="1">
      <alignment horizontal="left" vertical="center" wrapText="1"/>
    </xf>
    <xf numFmtId="0" fontId="19" fillId="0" borderId="29" xfId="0" applyFont="1" applyBorder="1" applyAlignment="1">
      <alignment vertical="center" wrapText="1"/>
    </xf>
    <xf numFmtId="0" fontId="19" fillId="0" borderId="58" xfId="0" applyFont="1" applyBorder="1" applyAlignment="1">
      <alignment vertical="center" wrapText="1"/>
    </xf>
    <xf numFmtId="0" fontId="3" fillId="0" borderId="29" xfId="0" applyFont="1" applyBorder="1" applyAlignment="1">
      <alignment horizontal="left" vertical="center"/>
    </xf>
    <xf numFmtId="0" fontId="8" fillId="5" borderId="6" xfId="0" applyFont="1" applyFill="1" applyBorder="1" applyAlignment="1">
      <alignment vertical="center"/>
    </xf>
    <xf numFmtId="0" fontId="8" fillId="5" borderId="28" xfId="0" applyFont="1" applyFill="1" applyBorder="1" applyAlignment="1">
      <alignment vertical="center"/>
    </xf>
    <xf numFmtId="0" fontId="8" fillId="5" borderId="11" xfId="0" applyFont="1" applyFill="1" applyBorder="1" applyAlignment="1">
      <alignment vertical="center"/>
    </xf>
    <xf numFmtId="0" fontId="8" fillId="5" borderId="6" xfId="0" applyFont="1" applyFill="1" applyBorder="1" applyAlignment="1">
      <alignment horizontal="left" vertical="top"/>
    </xf>
    <xf numFmtId="0" fontId="8" fillId="5" borderId="28" xfId="0" applyFont="1" applyFill="1" applyBorder="1" applyAlignment="1">
      <alignment horizontal="left" vertical="top"/>
    </xf>
    <xf numFmtId="0" fontId="8" fillId="0" borderId="28" xfId="0" applyFont="1" applyBorder="1" applyAlignment="1">
      <alignment horizontal="left" vertical="top"/>
    </xf>
    <xf numFmtId="0" fontId="8" fillId="0" borderId="11" xfId="0" applyFont="1" applyBorder="1" applyAlignment="1">
      <alignment horizontal="left" vertical="top"/>
    </xf>
    <xf numFmtId="0" fontId="19" fillId="0" borderId="28" xfId="0" applyFont="1" applyBorder="1" applyAlignment="1">
      <alignment horizontal="left" vertical="center"/>
    </xf>
    <xf numFmtId="0" fontId="19" fillId="0" borderId="11" xfId="0" applyFont="1" applyBorder="1" applyAlignment="1">
      <alignment horizontal="left"/>
    </xf>
    <xf numFmtId="0" fontId="14" fillId="0" borderId="64" xfId="1" applyFont="1" applyBorder="1" applyAlignment="1">
      <alignment vertical="center" wrapText="1"/>
    </xf>
    <xf numFmtId="49" fontId="14" fillId="0" borderId="65" xfId="1" applyNumberFormat="1" applyFont="1" applyBorder="1" applyAlignment="1">
      <alignment vertical="center" wrapText="1"/>
    </xf>
    <xf numFmtId="49" fontId="16" fillId="0" borderId="65" xfId="2" applyNumberFormat="1" applyFont="1" applyBorder="1" applyAlignment="1" applyProtection="1">
      <alignment vertical="center" wrapText="1"/>
    </xf>
    <xf numFmtId="49" fontId="16" fillId="0" borderId="65" xfId="2" applyNumberFormat="1" applyFont="1" applyFill="1" applyBorder="1" applyAlignment="1" applyProtection="1">
      <alignment vertical="center" wrapText="1"/>
    </xf>
    <xf numFmtId="49" fontId="16" fillId="9" borderId="65" xfId="2" applyNumberFormat="1" applyFont="1" applyFill="1" applyBorder="1" applyAlignment="1" applyProtection="1">
      <alignment vertical="center" wrapText="1"/>
    </xf>
    <xf numFmtId="49" fontId="14" fillId="9" borderId="65" xfId="1" applyNumberFormat="1" applyFont="1" applyFill="1" applyBorder="1" applyAlignment="1">
      <alignment vertical="center" wrapText="1"/>
    </xf>
    <xf numFmtId="49" fontId="14" fillId="9" borderId="66" xfId="1" applyNumberFormat="1" applyFont="1" applyFill="1" applyBorder="1" applyAlignment="1">
      <alignment vertical="center" wrapText="1"/>
    </xf>
    <xf numFmtId="0" fontId="0" fillId="0" borderId="29" xfId="0" applyBorder="1"/>
    <xf numFmtId="164" fontId="4" fillId="0" borderId="29" xfId="0" applyNumberFormat="1" applyFont="1" applyBorder="1" applyAlignment="1">
      <alignment vertical="center"/>
    </xf>
    <xf numFmtId="0" fontId="2" fillId="0" borderId="68" xfId="0" applyFont="1" applyBorder="1"/>
    <xf numFmtId="0" fontId="3" fillId="0" borderId="53" xfId="0" applyFont="1" applyBorder="1" applyAlignment="1">
      <alignment horizontal="center" vertical="center"/>
    </xf>
    <xf numFmtId="0" fontId="0" fillId="0" borderId="53" xfId="0" applyBorder="1"/>
    <xf numFmtId="165" fontId="20" fillId="0" borderId="24" xfId="0" applyNumberFormat="1" applyFont="1" applyBorder="1" applyAlignment="1">
      <alignment horizontal="right" vertical="center"/>
    </xf>
    <xf numFmtId="0" fontId="21" fillId="0" borderId="52" xfId="0" applyFont="1" applyBorder="1" applyAlignment="1">
      <alignment horizontal="left" vertical="center" wrapText="1"/>
    </xf>
    <xf numFmtId="0" fontId="21" fillId="0" borderId="46" xfId="0" applyFont="1" applyBorder="1" applyAlignment="1">
      <alignment horizontal="left" vertical="center" wrapText="1"/>
    </xf>
    <xf numFmtId="0" fontId="19" fillId="0" borderId="37" xfId="0" applyFont="1" applyBorder="1" applyAlignment="1">
      <alignment horizontal="center" vertical="center"/>
    </xf>
    <xf numFmtId="167" fontId="20" fillId="0" borderId="37" xfId="0" applyNumberFormat="1" applyFont="1" applyBorder="1" applyAlignment="1">
      <alignment horizontal="right" vertical="center"/>
    </xf>
    <xf numFmtId="0" fontId="17" fillId="0" borderId="59" xfId="0" applyFont="1" applyBorder="1" applyAlignment="1">
      <alignment horizontal="center" vertical="top"/>
    </xf>
    <xf numFmtId="168" fontId="20" fillId="0" borderId="59" xfId="0" applyNumberFormat="1" applyFont="1" applyBorder="1"/>
    <xf numFmtId="0" fontId="22" fillId="0" borderId="0" xfId="0" applyFont="1"/>
    <xf numFmtId="0" fontId="0" fillId="0" borderId="0" xfId="0"/>
    <xf numFmtId="0" fontId="0" fillId="0" borderId="0" xfId="0" applyAlignment="1">
      <alignment vertical="center"/>
    </xf>
    <xf numFmtId="0" fontId="24" fillId="0" borderId="0" xfId="0" applyFont="1" applyAlignment="1">
      <alignment horizontal="left" vertical="center"/>
    </xf>
    <xf numFmtId="0" fontId="24" fillId="0" borderId="0" xfId="0" applyFont="1" applyAlignment="1">
      <alignment horizontal="center" vertical="center"/>
    </xf>
    <xf numFmtId="0" fontId="26" fillId="0" borderId="0" xfId="0" applyFont="1"/>
    <xf numFmtId="0" fontId="17" fillId="7" borderId="59" xfId="0" applyFont="1" applyFill="1" applyBorder="1" applyAlignment="1">
      <alignment horizontal="center" vertical="top"/>
    </xf>
    <xf numFmtId="168" fontId="20" fillId="7" borderId="59" xfId="0" applyNumberFormat="1" applyFont="1" applyFill="1" applyBorder="1"/>
    <xf numFmtId="167" fontId="4" fillId="0" borderId="76" xfId="0" applyNumberFormat="1" applyFont="1" applyBorder="1" applyAlignment="1">
      <alignment vertical="center"/>
    </xf>
    <xf numFmtId="0" fontId="28" fillId="0" borderId="0" xfId="0" applyFont="1" applyAlignment="1">
      <alignment horizontal="left" vertical="center"/>
    </xf>
    <xf numFmtId="0" fontId="17" fillId="0" borderId="0" xfId="0" applyFont="1"/>
    <xf numFmtId="0" fontId="32" fillId="0" borderId="1" xfId="0" applyFont="1" applyBorder="1" applyAlignment="1">
      <alignment horizontal="left" vertical="center" wrapText="1"/>
    </xf>
    <xf numFmtId="49" fontId="33" fillId="0" borderId="28" xfId="0" applyNumberFormat="1" applyFont="1" applyBorder="1" applyAlignment="1">
      <alignment vertical="center" wrapText="1"/>
    </xf>
    <xf numFmtId="0" fontId="35" fillId="0" borderId="1" xfId="0" applyFont="1" applyBorder="1" applyAlignment="1">
      <alignment horizontal="left" vertical="center"/>
    </xf>
    <xf numFmtId="0" fontId="34" fillId="0" borderId="28" xfId="0" applyFont="1" applyBorder="1" applyAlignment="1">
      <alignment horizontal="left" vertical="center"/>
    </xf>
    <xf numFmtId="0" fontId="34" fillId="0" borderId="28" xfId="0" applyFont="1" applyBorder="1" applyAlignment="1">
      <alignment horizontal="left" vertical="center" wrapText="1"/>
    </xf>
    <xf numFmtId="0" fontId="35" fillId="0" borderId="1" xfId="0" applyFont="1" applyBorder="1" applyAlignment="1">
      <alignment horizontal="left" vertical="center" wrapText="1"/>
    </xf>
    <xf numFmtId="49" fontId="34" fillId="0" borderId="28" xfId="0" applyNumberFormat="1" applyFont="1" applyBorder="1" applyAlignment="1">
      <alignment vertical="center" wrapText="1"/>
    </xf>
    <xf numFmtId="0" fontId="32" fillId="0" borderId="10" xfId="0" applyFont="1" applyBorder="1" applyAlignment="1">
      <alignment horizontal="left" vertical="center" wrapText="1"/>
    </xf>
    <xf numFmtId="0" fontId="34" fillId="0" borderId="63" xfId="0" applyFont="1" applyBorder="1" applyAlignment="1">
      <alignment horizontal="left" vertical="center"/>
    </xf>
    <xf numFmtId="0" fontId="39" fillId="0" borderId="0" xfId="0" applyFont="1"/>
    <xf numFmtId="0" fontId="36" fillId="0" borderId="2" xfId="0" applyFont="1" applyBorder="1" applyAlignment="1">
      <alignment horizontal="left" vertical="center" wrapText="1"/>
    </xf>
    <xf numFmtId="49" fontId="37" fillId="0" borderId="11" xfId="0" applyNumberFormat="1" applyFont="1" applyBorder="1" applyAlignment="1">
      <alignment vertical="center" wrapText="1"/>
    </xf>
    <xf numFmtId="0" fontId="3" fillId="5" borderId="76" xfId="0" applyFont="1" applyFill="1" applyBorder="1" applyAlignment="1">
      <alignment horizontal="center" vertical="center"/>
    </xf>
    <xf numFmtId="0" fontId="42" fillId="0" borderId="76" xfId="0" applyFont="1" applyBorder="1" applyAlignment="1">
      <alignment horizontal="center" vertical="center"/>
    </xf>
    <xf numFmtId="0" fontId="8" fillId="5" borderId="76" xfId="0" applyFont="1" applyFill="1" applyBorder="1" applyAlignment="1">
      <alignment horizontal="left" vertical="center"/>
    </xf>
    <xf numFmtId="0" fontId="19" fillId="0" borderId="11" xfId="0" applyFont="1" applyBorder="1" applyAlignment="1">
      <alignment horizontal="left" vertical="center"/>
    </xf>
    <xf numFmtId="0" fontId="20" fillId="0" borderId="2" xfId="0" applyFont="1" applyBorder="1" applyAlignment="1">
      <alignment horizontal="left" vertical="center"/>
    </xf>
    <xf numFmtId="0" fontId="20" fillId="0" borderId="5" xfId="0" applyFont="1" applyBorder="1" applyAlignment="1">
      <alignment horizontal="left" vertical="center"/>
    </xf>
    <xf numFmtId="0" fontId="19" fillId="0" borderId="6" xfId="0" applyFont="1" applyBorder="1" applyAlignment="1">
      <alignment horizontal="left" vertical="center"/>
    </xf>
    <xf numFmtId="0" fontId="19" fillId="0" borderId="54" xfId="0" applyFont="1" applyBorder="1" applyAlignment="1">
      <alignment horizontal="left" vertical="center" wrapText="1"/>
    </xf>
    <xf numFmtId="0" fontId="19" fillId="0" borderId="29" xfId="0" applyFont="1" applyBorder="1" applyAlignment="1">
      <alignment vertical="center"/>
    </xf>
    <xf numFmtId="0" fontId="19" fillId="7" borderId="59" xfId="0" applyFont="1" applyFill="1" applyBorder="1"/>
    <xf numFmtId="0" fontId="10" fillId="0" borderId="0" xfId="0" applyFont="1" applyFill="1"/>
    <xf numFmtId="0" fontId="3" fillId="0" borderId="0" xfId="0" applyFont="1" applyFill="1" applyAlignment="1">
      <alignment horizontal="left" vertical="center"/>
    </xf>
    <xf numFmtId="0" fontId="0" fillId="0" borderId="0" xfId="0" applyFill="1"/>
    <xf numFmtId="0" fontId="5" fillId="0" borderId="0" xfId="0" applyFont="1" applyFill="1" applyAlignment="1">
      <alignment horizontal="left" vertical="center"/>
    </xf>
    <xf numFmtId="0" fontId="11" fillId="0" borderId="0" xfId="0" applyFont="1" applyFill="1" applyAlignment="1">
      <alignment horizontal="center" vertical="center"/>
    </xf>
    <xf numFmtId="0" fontId="11" fillId="0" borderId="48" xfId="0" applyFont="1" applyFill="1" applyBorder="1" applyAlignment="1">
      <alignment vertical="center"/>
    </xf>
    <xf numFmtId="0" fontId="10" fillId="0" borderId="48" xfId="0" applyFont="1" applyFill="1" applyBorder="1" applyAlignment="1"/>
    <xf numFmtId="0" fontId="6" fillId="0" borderId="0" xfId="0" applyFont="1" applyFill="1" applyAlignment="1">
      <alignment horizontal="left" vertical="center"/>
    </xf>
    <xf numFmtId="0" fontId="24" fillId="0" borderId="0" xfId="0" applyFont="1" applyFill="1" applyAlignment="1">
      <alignment horizontal="left" vertical="center"/>
    </xf>
    <xf numFmtId="0" fontId="7" fillId="0" borderId="10" xfId="0" applyFont="1" applyBorder="1" applyAlignment="1">
      <alignment horizontal="left" vertical="top"/>
    </xf>
    <xf numFmtId="0" fontId="8" fillId="0" borderId="63" xfId="0" applyFont="1" applyBorder="1" applyAlignment="1">
      <alignment horizontal="left" vertical="top"/>
    </xf>
    <xf numFmtId="0" fontId="7" fillId="0" borderId="40" xfId="0" applyFont="1" applyBorder="1" applyAlignment="1">
      <alignment horizontal="left" vertical="center"/>
    </xf>
    <xf numFmtId="0" fontId="27" fillId="7" borderId="83" xfId="0" applyFont="1" applyFill="1" applyBorder="1" applyAlignment="1">
      <alignment vertical="center"/>
    </xf>
    <xf numFmtId="0" fontId="28" fillId="7" borderId="84" xfId="0" applyFont="1" applyFill="1" applyBorder="1" applyAlignment="1">
      <alignment vertical="top" wrapText="1"/>
    </xf>
    <xf numFmtId="0" fontId="29" fillId="7" borderId="84" xfId="0" applyFont="1" applyFill="1" applyBorder="1" applyAlignment="1"/>
    <xf numFmtId="166" fontId="27" fillId="0" borderId="84" xfId="0" applyNumberFormat="1" applyFont="1" applyFill="1" applyBorder="1" applyAlignment="1">
      <alignment vertical="center"/>
    </xf>
    <xf numFmtId="167" fontId="27" fillId="0" borderId="84" xfId="0" applyNumberFormat="1" applyFont="1" applyBorder="1" applyAlignment="1">
      <alignment vertical="center"/>
    </xf>
    <xf numFmtId="0" fontId="3" fillId="0" borderId="29" xfId="0" applyFont="1" applyBorder="1" applyAlignment="1">
      <alignment horizontal="center" vertical="center"/>
    </xf>
    <xf numFmtId="0" fontId="3" fillId="0" borderId="29" xfId="0" applyFont="1" applyFill="1" applyBorder="1" applyAlignment="1">
      <alignment horizontal="center" vertical="center"/>
    </xf>
    <xf numFmtId="0" fontId="25" fillId="6" borderId="76" xfId="0" applyFont="1" applyFill="1" applyBorder="1" applyAlignment="1">
      <alignment horizontal="left" vertical="center"/>
    </xf>
    <xf numFmtId="164" fontId="25" fillId="6" borderId="76" xfId="0" applyNumberFormat="1" applyFont="1" applyFill="1" applyBorder="1" applyAlignment="1">
      <alignment vertical="center"/>
    </xf>
    <xf numFmtId="0" fontId="25" fillId="6" borderId="76" xfId="0" applyFont="1" applyFill="1" applyBorder="1" applyAlignment="1">
      <alignment horizontal="center" vertical="center"/>
    </xf>
    <xf numFmtId="0" fontId="25" fillId="6" borderId="86" xfId="0" applyFont="1" applyFill="1" applyBorder="1" applyAlignment="1">
      <alignment horizontal="left" vertical="center"/>
    </xf>
    <xf numFmtId="0" fontId="24" fillId="6" borderId="87" xfId="0" applyFont="1" applyFill="1" applyBorder="1" applyAlignment="1">
      <alignment horizontal="left" vertical="center"/>
    </xf>
    <xf numFmtId="0" fontId="24" fillId="6" borderId="87" xfId="0" applyFont="1" applyFill="1" applyBorder="1" applyAlignment="1">
      <alignment horizontal="center" vertical="center"/>
    </xf>
    <xf numFmtId="164" fontId="25" fillId="6" borderId="87" xfId="0" applyNumberFormat="1" applyFont="1" applyFill="1" applyBorder="1" applyAlignment="1">
      <alignment vertical="center"/>
    </xf>
    <xf numFmtId="169" fontId="25" fillId="6" borderId="88" xfId="3" applyNumberFormat="1" applyFont="1" applyFill="1" applyBorder="1" applyAlignment="1">
      <alignment horizontal="right" vertical="center"/>
    </xf>
    <xf numFmtId="0" fontId="25" fillId="6" borderId="40" xfId="0" applyFont="1" applyFill="1" applyBorder="1" applyAlignment="1">
      <alignment horizontal="left" vertical="center"/>
    </xf>
    <xf numFmtId="165" fontId="25" fillId="6" borderId="82" xfId="0" applyNumberFormat="1" applyFont="1" applyFill="1" applyBorder="1" applyAlignment="1">
      <alignment horizontal="right" vertical="center"/>
    </xf>
    <xf numFmtId="0" fontId="25" fillId="6" borderId="83" xfId="0" applyFont="1" applyFill="1" applyBorder="1" applyAlignment="1">
      <alignment horizontal="left" vertical="center"/>
    </xf>
    <xf numFmtId="0" fontId="25" fillId="6" borderId="84" xfId="0" applyFont="1" applyFill="1" applyBorder="1" applyAlignment="1">
      <alignment horizontal="left" vertical="center"/>
    </xf>
    <xf numFmtId="0" fontId="25" fillId="6" borderId="84" xfId="0" applyFont="1" applyFill="1" applyBorder="1" applyAlignment="1">
      <alignment horizontal="center" vertical="center"/>
    </xf>
    <xf numFmtId="164" fontId="25" fillId="6" borderId="84" xfId="0" applyNumberFormat="1" applyFont="1" applyFill="1" applyBorder="1" applyAlignment="1">
      <alignment vertical="center"/>
    </xf>
    <xf numFmtId="165" fontId="25" fillId="6" borderId="85" xfId="0" applyNumberFormat="1" applyFont="1" applyFill="1" applyBorder="1" applyAlignment="1">
      <alignment horizontal="right" vertical="center"/>
    </xf>
    <xf numFmtId="0" fontId="7" fillId="0" borderId="18" xfId="0" applyFont="1" applyBorder="1" applyAlignment="1">
      <alignment vertical="center" wrapText="1"/>
    </xf>
    <xf numFmtId="0" fontId="8" fillId="0" borderId="28" xfId="0" applyFont="1" applyBorder="1" applyAlignment="1">
      <alignment horizontal="left" vertical="center" wrapText="1"/>
    </xf>
    <xf numFmtId="0" fontId="45" fillId="0" borderId="39" xfId="4" applyFont="1" applyFill="1" applyBorder="1" applyAlignment="1" applyProtection="1">
      <alignment vertical="center" wrapText="1"/>
    </xf>
    <xf numFmtId="0" fontId="45" fillId="0" borderId="40" xfId="4" applyFont="1" applyFill="1" applyBorder="1" applyAlignment="1" applyProtection="1">
      <alignment vertical="center" wrapText="1"/>
    </xf>
    <xf numFmtId="0" fontId="45" fillId="0" borderId="83" xfId="4" applyFont="1" applyFill="1" applyBorder="1" applyAlignment="1" applyProtection="1">
      <alignment vertical="center" wrapText="1"/>
    </xf>
    <xf numFmtId="0" fontId="16" fillId="0" borderId="65" xfId="4" applyFont="1" applyFill="1" applyBorder="1" applyAlignment="1" applyProtection="1">
      <alignment vertical="center" wrapText="1"/>
    </xf>
    <xf numFmtId="0" fontId="16" fillId="0" borderId="66" xfId="4" applyFont="1" applyFill="1" applyBorder="1" applyAlignment="1" applyProtection="1">
      <alignment vertical="center" wrapText="1"/>
    </xf>
    <xf numFmtId="0" fontId="45" fillId="0" borderId="77" xfId="4" applyFont="1" applyFill="1" applyBorder="1" applyAlignment="1" applyProtection="1">
      <alignment horizontal="left" vertical="center" wrapText="1"/>
    </xf>
    <xf numFmtId="0" fontId="7" fillId="0" borderId="40" xfId="0" applyFont="1" applyBorder="1" applyAlignment="1">
      <alignment vertical="center"/>
    </xf>
    <xf numFmtId="0" fontId="28" fillId="0" borderId="85" xfId="0" applyFont="1" applyFill="1" applyBorder="1" applyAlignment="1">
      <alignment vertical="top" wrapText="1"/>
    </xf>
    <xf numFmtId="0" fontId="5" fillId="0" borderId="94" xfId="0" applyFont="1" applyBorder="1" applyAlignment="1">
      <alignment horizontal="left" vertical="center"/>
    </xf>
    <xf numFmtId="0" fontId="5" fillId="0" borderId="20" xfId="0" applyFont="1" applyBorder="1" applyAlignment="1">
      <alignment horizontal="center" vertical="center"/>
    </xf>
    <xf numFmtId="0" fontId="5" fillId="0" borderId="68" xfId="0" applyFont="1" applyBorder="1" applyAlignment="1">
      <alignment horizontal="center" vertical="center"/>
    </xf>
    <xf numFmtId="164" fontId="5" fillId="0" borderId="22" xfId="0" applyNumberFormat="1" applyFont="1" applyBorder="1" applyAlignment="1">
      <alignment vertical="center"/>
    </xf>
    <xf numFmtId="165" fontId="5" fillId="0" borderId="12" xfId="0" applyNumberFormat="1" applyFont="1" applyBorder="1" applyAlignment="1">
      <alignment horizontal="right" vertical="center"/>
    </xf>
    <xf numFmtId="0" fontId="5" fillId="0" borderId="13" xfId="0" applyFont="1" applyBorder="1" applyAlignment="1">
      <alignment horizontal="center" vertical="center"/>
    </xf>
    <xf numFmtId="0" fontId="5" fillId="3" borderId="81" xfId="0" applyFont="1" applyFill="1" applyBorder="1" applyAlignment="1">
      <alignment vertical="center" wrapText="1"/>
    </xf>
    <xf numFmtId="0" fontId="5" fillId="3" borderId="92" xfId="0" applyFont="1" applyFill="1" applyBorder="1" applyAlignment="1">
      <alignment vertical="center" wrapText="1"/>
    </xf>
    <xf numFmtId="0" fontId="5" fillId="3" borderId="96" xfId="0" applyFont="1" applyFill="1" applyBorder="1" applyAlignment="1">
      <alignment horizontal="right" vertical="center" wrapText="1"/>
    </xf>
    <xf numFmtId="0" fontId="1" fillId="3" borderId="97" xfId="0" applyFont="1" applyFill="1" applyBorder="1" applyAlignment="1">
      <alignment horizontal="center" vertical="center" wrapText="1"/>
    </xf>
    <xf numFmtId="0" fontId="16" fillId="10" borderId="76" xfId="5" applyFont="1" applyFill="1" applyBorder="1" applyAlignment="1">
      <alignment vertical="center" wrapText="1"/>
    </xf>
    <xf numFmtId="166" fontId="4" fillId="2" borderId="76" xfId="0" applyNumberFormat="1" applyFont="1" applyFill="1" applyBorder="1" applyAlignment="1" applyProtection="1">
      <alignment vertical="center"/>
      <protection locked="0"/>
    </xf>
    <xf numFmtId="0" fontId="9" fillId="2" borderId="82" xfId="0" applyFont="1" applyFill="1" applyBorder="1" applyAlignment="1" applyProtection="1">
      <alignment vertical="center" wrapText="1"/>
      <protection locked="0"/>
    </xf>
    <xf numFmtId="166" fontId="20" fillId="2" borderId="71" xfId="0" applyNumberFormat="1" applyFont="1" applyFill="1" applyBorder="1" applyAlignment="1" applyProtection="1">
      <alignment vertical="center"/>
      <protection locked="0"/>
    </xf>
    <xf numFmtId="0" fontId="19" fillId="2" borderId="8" xfId="0" applyFont="1" applyFill="1" applyBorder="1" applyAlignment="1" applyProtection="1">
      <alignment horizontal="center" vertical="center" wrapText="1"/>
      <protection locked="0"/>
    </xf>
    <xf numFmtId="166" fontId="20" fillId="2" borderId="37" xfId="0" applyNumberFormat="1" applyFont="1" applyFill="1" applyBorder="1" applyAlignment="1" applyProtection="1">
      <alignment vertical="center"/>
      <protection locked="0"/>
    </xf>
    <xf numFmtId="166" fontId="20" fillId="2" borderId="37" xfId="0" applyNumberFormat="1" applyFont="1" applyFill="1" applyBorder="1" applyProtection="1">
      <protection locked="0"/>
    </xf>
    <xf numFmtId="168" fontId="20" fillId="8" borderId="59" xfId="0" applyNumberFormat="1" applyFont="1" applyFill="1" applyBorder="1" applyProtection="1">
      <protection locked="0"/>
    </xf>
    <xf numFmtId="0" fontId="7" fillId="0" borderId="77" xfId="0" applyFont="1" applyBorder="1" applyAlignment="1">
      <alignment vertical="center"/>
    </xf>
    <xf numFmtId="0" fontId="48" fillId="0" borderId="0" xfId="0" applyFont="1" applyFill="1" applyAlignment="1">
      <alignment horizontal="left" vertical="center"/>
    </xf>
    <xf numFmtId="0" fontId="19" fillId="0" borderId="69" xfId="0" applyFont="1" applyFill="1" applyBorder="1" applyAlignment="1">
      <alignment horizontal="center" vertical="center"/>
    </xf>
    <xf numFmtId="0" fontId="8" fillId="0" borderId="76" xfId="0" applyFont="1" applyFill="1" applyBorder="1" applyAlignment="1">
      <alignment vertical="center" wrapText="1"/>
    </xf>
    <xf numFmtId="0" fontId="9" fillId="11" borderId="82" xfId="0" applyFont="1" applyFill="1" applyBorder="1" applyAlignment="1" applyProtection="1">
      <alignment vertical="center" wrapText="1"/>
      <protection locked="0"/>
    </xf>
    <xf numFmtId="0" fontId="9" fillId="11" borderId="89" xfId="0" applyFont="1" applyFill="1" applyBorder="1" applyAlignment="1" applyProtection="1">
      <alignment vertical="center" wrapText="1"/>
      <protection locked="0"/>
    </xf>
    <xf numFmtId="0" fontId="8" fillId="0" borderId="36" xfId="0" applyFont="1" applyFill="1" applyBorder="1" applyAlignment="1">
      <alignment vertical="center" wrapText="1"/>
    </xf>
    <xf numFmtId="166" fontId="4" fillId="2" borderId="21" xfId="0" applyNumberFormat="1" applyFont="1" applyFill="1" applyBorder="1" applyAlignment="1" applyProtection="1">
      <alignment vertical="center"/>
      <protection locked="0"/>
    </xf>
    <xf numFmtId="0" fontId="2" fillId="0" borderId="21" xfId="0" applyFont="1" applyBorder="1" applyProtection="1">
      <protection locked="0"/>
    </xf>
    <xf numFmtId="165" fontId="4" fillId="0" borderId="7" xfId="0" applyNumberFormat="1" applyFont="1" applyBorder="1" applyAlignment="1">
      <alignment horizontal="right" vertical="center"/>
    </xf>
    <xf numFmtId="0" fontId="2" fillId="0" borderId="7" xfId="0" applyFont="1" applyBorder="1"/>
    <xf numFmtId="0" fontId="2" fillId="0" borderId="16" xfId="0" applyFont="1" applyBorder="1"/>
    <xf numFmtId="0" fontId="9" fillId="2" borderId="15" xfId="0" applyFont="1" applyFill="1" applyBorder="1" applyAlignment="1" applyProtection="1">
      <alignment horizontal="center" vertical="center" wrapText="1"/>
      <protection locked="0"/>
    </xf>
    <xf numFmtId="0" fontId="2" fillId="0" borderId="9" xfId="0" applyFont="1" applyBorder="1" applyProtection="1">
      <protection locked="0"/>
    </xf>
    <xf numFmtId="0" fontId="2" fillId="0" borderId="17" xfId="0" applyFont="1" applyBorder="1" applyProtection="1">
      <protection locked="0"/>
    </xf>
    <xf numFmtId="0" fontId="11" fillId="0" borderId="0" xfId="0" applyFont="1" applyFill="1" applyAlignment="1">
      <alignment horizontal="center" vertical="center"/>
    </xf>
    <xf numFmtId="0" fontId="10" fillId="0" borderId="0" xfId="0" applyFont="1" applyFill="1"/>
    <xf numFmtId="0" fontId="1" fillId="4" borderId="26" xfId="0" applyFont="1" applyFill="1" applyBorder="1" applyAlignment="1">
      <alignment horizontal="left" vertical="center" wrapText="1"/>
    </xf>
    <xf numFmtId="0" fontId="2" fillId="0" borderId="14" xfId="0" applyFont="1" applyBorder="1"/>
    <xf numFmtId="0" fontId="2" fillId="0" borderId="27" xfId="0" applyFont="1" applyBorder="1"/>
    <xf numFmtId="3" fontId="8" fillId="0" borderId="16" xfId="0" applyNumberFormat="1" applyFont="1" applyBorder="1" applyAlignment="1">
      <alignment horizontal="center" vertical="center"/>
    </xf>
    <xf numFmtId="0" fontId="2" fillId="0" borderId="12" xfId="0" applyFont="1" applyBorder="1"/>
    <xf numFmtId="166" fontId="7" fillId="2" borderId="16" xfId="0" applyNumberFormat="1" applyFont="1" applyFill="1" applyBorder="1" applyAlignment="1" applyProtection="1">
      <alignment vertical="center"/>
      <protection locked="0"/>
    </xf>
    <xf numFmtId="0" fontId="2" fillId="0" borderId="12" xfId="0" applyFont="1" applyBorder="1" applyProtection="1">
      <protection locked="0"/>
    </xf>
    <xf numFmtId="165" fontId="7" fillId="0" borderId="16" xfId="0" applyNumberFormat="1" applyFont="1" applyBorder="1" applyAlignment="1">
      <alignment horizontal="right" vertical="center"/>
    </xf>
    <xf numFmtId="3" fontId="8" fillId="2" borderId="17" xfId="0" applyNumberFormat="1" applyFont="1" applyFill="1" applyBorder="1" applyAlignment="1" applyProtection="1">
      <alignment horizontal="center" vertical="center" wrapText="1"/>
      <protection locked="0"/>
    </xf>
    <xf numFmtId="0" fontId="2" fillId="0" borderId="13" xfId="0" applyFont="1" applyBorder="1" applyProtection="1">
      <protection locked="0"/>
    </xf>
    <xf numFmtId="0" fontId="2" fillId="0" borderId="16" xfId="0" applyFont="1" applyBorder="1" applyProtection="1">
      <protection locked="0"/>
    </xf>
    <xf numFmtId="0" fontId="1" fillId="4" borderId="3" xfId="0" applyFont="1" applyFill="1" applyBorder="1" applyAlignment="1">
      <alignment horizontal="left" vertical="center"/>
    </xf>
    <xf numFmtId="0" fontId="2" fillId="0" borderId="4" xfId="0" applyFont="1" applyBorder="1"/>
    <xf numFmtId="0" fontId="3" fillId="5" borderId="53" xfId="0" applyFont="1" applyFill="1" applyBorder="1" applyAlignment="1">
      <alignment horizontal="center" vertical="center"/>
    </xf>
    <xf numFmtId="0" fontId="2" fillId="0" borderId="53" xfId="0" applyFont="1" applyBorder="1"/>
    <xf numFmtId="0" fontId="2" fillId="0" borderId="68" xfId="0" applyFont="1" applyBorder="1"/>
    <xf numFmtId="0" fontId="2" fillId="0" borderId="22" xfId="0" applyFont="1" applyBorder="1" applyProtection="1">
      <protection locked="0"/>
    </xf>
    <xf numFmtId="0" fontId="1" fillId="4" borderId="86" xfId="0" applyFont="1" applyFill="1" applyBorder="1" applyAlignment="1">
      <alignment horizontal="left" vertical="center"/>
    </xf>
    <xf numFmtId="0" fontId="2" fillId="0" borderId="87" xfId="0" applyFont="1" applyBorder="1"/>
    <xf numFmtId="0" fontId="2" fillId="0" borderId="88" xfId="0" applyFont="1" applyBorder="1"/>
    <xf numFmtId="3" fontId="16" fillId="0" borderId="36" xfId="4" applyNumberFormat="1" applyFont="1" applyFill="1" applyBorder="1" applyAlignment="1" applyProtection="1">
      <alignment horizontal="center" vertical="center"/>
    </xf>
    <xf numFmtId="3" fontId="16" fillId="0" borderId="37" xfId="4" applyNumberFormat="1" applyFont="1" applyFill="1" applyBorder="1" applyAlignment="1" applyProtection="1">
      <alignment horizontal="center" vertical="center"/>
    </xf>
    <xf numFmtId="3" fontId="16" fillId="0" borderId="59" xfId="4" applyNumberFormat="1" applyFont="1" applyFill="1" applyBorder="1" applyAlignment="1" applyProtection="1">
      <alignment horizontal="center" vertical="center"/>
    </xf>
    <xf numFmtId="0" fontId="30" fillId="4" borderId="91" xfId="0" applyFont="1" applyFill="1" applyBorder="1" applyAlignment="1">
      <alignment horizontal="left" vertical="center"/>
    </xf>
    <xf numFmtId="0" fontId="31" fillId="0" borderId="92" xfId="0" applyFont="1" applyBorder="1"/>
    <xf numFmtId="0" fontId="31" fillId="0" borderId="93" xfId="0" applyFont="1" applyBorder="1"/>
    <xf numFmtId="0" fontId="30" fillId="4" borderId="73" xfId="0" applyFont="1" applyFill="1" applyBorder="1" applyAlignment="1">
      <alignment horizontal="left" vertical="center"/>
    </xf>
    <xf numFmtId="0" fontId="31" fillId="0" borderId="74" xfId="0" applyFont="1" applyBorder="1"/>
    <xf numFmtId="0" fontId="31" fillId="0" borderId="75" xfId="0" applyFont="1" applyBorder="1"/>
    <xf numFmtId="0" fontId="19" fillId="0" borderId="77" xfId="0" applyFont="1" applyBorder="1" applyAlignment="1">
      <alignment horizontal="center" wrapText="1"/>
    </xf>
    <xf numFmtId="0" fontId="0" fillId="0" borderId="38" xfId="0" applyBorder="1"/>
    <xf numFmtId="0" fontId="0" fillId="0" borderId="49" xfId="0" applyBorder="1"/>
    <xf numFmtId="0" fontId="30" fillId="4" borderId="3" xfId="0" applyFont="1" applyFill="1" applyBorder="1" applyAlignment="1">
      <alignment horizontal="left" vertical="center"/>
    </xf>
    <xf numFmtId="0" fontId="31" fillId="0" borderId="14" xfId="0" applyFont="1" applyBorder="1"/>
    <xf numFmtId="0" fontId="31" fillId="0" borderId="4" xfId="0" applyFont="1" applyBorder="1"/>
    <xf numFmtId="168" fontId="38" fillId="8" borderId="78" xfId="0" applyNumberFormat="1" applyFont="1" applyFill="1" applyBorder="1" applyAlignment="1" applyProtection="1">
      <alignment horizontal="center" vertical="center"/>
      <protection locked="0"/>
    </xf>
    <xf numFmtId="168" fontId="38" fillId="8" borderId="72" xfId="0" applyNumberFormat="1" applyFont="1" applyFill="1" applyBorder="1" applyAlignment="1" applyProtection="1">
      <alignment horizontal="center" vertical="center"/>
      <protection locked="0"/>
    </xf>
    <xf numFmtId="168" fontId="38" fillId="8" borderId="79" xfId="0" applyNumberFormat="1" applyFont="1" applyFill="1" applyBorder="1" applyAlignment="1" applyProtection="1">
      <alignment horizontal="center" vertical="center"/>
      <protection locked="0"/>
    </xf>
    <xf numFmtId="0" fontId="31" fillId="0" borderId="34" xfId="0" applyFont="1" applyBorder="1"/>
    <xf numFmtId="0" fontId="31" fillId="0" borderId="35" xfId="0" applyFont="1" applyBorder="1"/>
    <xf numFmtId="0" fontId="16" fillId="0" borderId="47" xfId="0" applyFont="1" applyBorder="1" applyAlignment="1">
      <alignment horizontal="center" vertical="center"/>
    </xf>
    <xf numFmtId="0" fontId="16" fillId="0" borderId="53" xfId="0" applyFont="1" applyBorder="1" applyAlignment="1">
      <alignment horizontal="center" vertical="center"/>
    </xf>
    <xf numFmtId="168" fontId="16" fillId="8" borderId="67" xfId="0" applyNumberFormat="1" applyFont="1" applyFill="1" applyBorder="1" applyAlignment="1" applyProtection="1">
      <alignment horizontal="center" vertical="center"/>
      <protection locked="0"/>
    </xf>
    <xf numFmtId="168" fontId="16" fillId="8" borderId="48" xfId="0" applyNumberFormat="1" applyFont="1" applyFill="1" applyBorder="1" applyAlignment="1" applyProtection="1">
      <alignment horizontal="center" vertical="center"/>
      <protection locked="0"/>
    </xf>
    <xf numFmtId="0" fontId="16" fillId="8" borderId="36" xfId="0" applyFont="1" applyFill="1" applyBorder="1" applyAlignment="1" applyProtection="1">
      <alignment horizontal="center" vertical="center"/>
      <protection locked="0"/>
    </xf>
    <xf numFmtId="0" fontId="16" fillId="8" borderId="37" xfId="0" applyFont="1" applyFill="1" applyBorder="1" applyAlignment="1" applyProtection="1">
      <alignment horizontal="center" vertical="center"/>
      <protection locked="0"/>
    </xf>
    <xf numFmtId="168" fontId="16" fillId="9" borderId="36" xfId="0" applyNumberFormat="1" applyFont="1" applyFill="1" applyBorder="1" applyAlignment="1">
      <alignment horizontal="center" vertical="center"/>
    </xf>
    <xf numFmtId="168" fontId="16" fillId="9" borderId="37" xfId="0" applyNumberFormat="1" applyFont="1" applyFill="1" applyBorder="1" applyAlignment="1">
      <alignment horizontal="center" vertical="center"/>
    </xf>
    <xf numFmtId="0" fontId="13" fillId="0" borderId="38" xfId="1" applyFont="1" applyBorder="1" applyAlignment="1">
      <alignment horizontal="left" vertical="center" wrapText="1"/>
    </xf>
    <xf numFmtId="0" fontId="13" fillId="0" borderId="39" xfId="1" applyFont="1" applyBorder="1" applyAlignment="1">
      <alignment horizontal="left" vertical="center" wrapText="1"/>
    </xf>
    <xf numFmtId="0" fontId="13" fillId="9" borderId="42" xfId="1" applyFont="1" applyFill="1" applyBorder="1" applyAlignment="1">
      <alignment horizontal="left" vertical="center" wrapText="1"/>
    </xf>
    <xf numFmtId="0" fontId="13" fillId="9" borderId="43" xfId="1" applyFont="1" applyFill="1" applyBorder="1" applyAlignment="1">
      <alignment horizontal="left" vertical="center" wrapText="1"/>
    </xf>
    <xf numFmtId="0" fontId="30" fillId="4" borderId="33" xfId="0" applyFont="1" applyFill="1" applyBorder="1" applyAlignment="1">
      <alignment horizontal="left" vertical="center"/>
    </xf>
    <xf numFmtId="0" fontId="20" fillId="0" borderId="51" xfId="0" applyFont="1" applyBorder="1" applyAlignment="1">
      <alignment vertical="center" wrapText="1"/>
    </xf>
    <xf numFmtId="0" fontId="20" fillId="0" borderId="41" xfId="0" applyFont="1" applyBorder="1" applyAlignment="1">
      <alignment vertical="center" wrapText="1"/>
    </xf>
    <xf numFmtId="0" fontId="16" fillId="0" borderId="44" xfId="0" applyFont="1" applyBorder="1" applyAlignment="1">
      <alignment horizontal="center" vertical="center"/>
    </xf>
    <xf numFmtId="0" fontId="16" fillId="0" borderId="45" xfId="0" applyFont="1" applyBorder="1" applyAlignment="1">
      <alignment horizontal="center" vertical="center"/>
    </xf>
    <xf numFmtId="168" fontId="16" fillId="8" borderId="61" xfId="0" applyNumberFormat="1" applyFont="1" applyFill="1" applyBorder="1" applyAlignment="1" applyProtection="1">
      <alignment horizontal="center" vertical="center"/>
      <protection locked="0"/>
    </xf>
    <xf numFmtId="168" fontId="16" fillId="8" borderId="62" xfId="0" applyNumberFormat="1" applyFont="1" applyFill="1" applyBorder="1" applyAlignment="1" applyProtection="1">
      <alignment horizontal="center" vertical="center"/>
      <protection locked="0"/>
    </xf>
    <xf numFmtId="168" fontId="38" fillId="0" borderId="7" xfId="0" applyNumberFormat="1" applyFont="1" applyBorder="1" applyAlignment="1">
      <alignment horizontal="center" vertical="center"/>
    </xf>
    <xf numFmtId="168" fontId="38" fillId="0" borderId="16" xfId="0" applyNumberFormat="1" applyFont="1" applyBorder="1" applyAlignment="1">
      <alignment horizontal="center" vertical="center"/>
    </xf>
    <xf numFmtId="168" fontId="38" fillId="0" borderId="12" xfId="0" applyNumberFormat="1" applyFont="1" applyBorder="1" applyAlignment="1">
      <alignment horizontal="center" vertical="center"/>
    </xf>
    <xf numFmtId="0" fontId="1" fillId="4" borderId="73" xfId="0" applyFont="1" applyFill="1" applyBorder="1" applyAlignment="1">
      <alignment horizontal="left" vertical="center"/>
    </xf>
    <xf numFmtId="0" fontId="2" fillId="0" borderId="74" xfId="0" applyFont="1" applyBorder="1"/>
    <xf numFmtId="0" fontId="2" fillId="0" borderId="75" xfId="0" applyFont="1" applyBorder="1"/>
    <xf numFmtId="0" fontId="38" fillId="8" borderId="9" xfId="0" applyFont="1" applyFill="1" applyBorder="1" applyAlignment="1" applyProtection="1">
      <alignment vertical="center"/>
      <protection locked="0"/>
    </xf>
    <xf numFmtId="0" fontId="38" fillId="8" borderId="17" xfId="0" applyFont="1" applyFill="1" applyBorder="1" applyAlignment="1" applyProtection="1">
      <alignment vertical="center"/>
      <protection locked="0"/>
    </xf>
    <xf numFmtId="0" fontId="38" fillId="8" borderId="13" xfId="0" applyFont="1" applyFill="1" applyBorder="1" applyAlignment="1" applyProtection="1">
      <alignment vertical="center"/>
      <protection locked="0"/>
    </xf>
    <xf numFmtId="165" fontId="19" fillId="0" borderId="7" xfId="0" applyNumberFormat="1" applyFont="1" applyBorder="1" applyAlignment="1">
      <alignment horizontal="right" vertical="center"/>
    </xf>
    <xf numFmtId="0" fontId="16" fillId="0" borderId="7" xfId="0" applyFont="1" applyBorder="1"/>
    <xf numFmtId="0" fontId="16" fillId="0" borderId="12" xfId="0" applyFont="1" applyBorder="1"/>
    <xf numFmtId="0" fontId="19" fillId="2" borderId="23" xfId="0" applyFont="1" applyFill="1" applyBorder="1" applyAlignment="1" applyProtection="1">
      <alignment horizontal="center" vertical="center" wrapText="1"/>
      <protection locked="0"/>
    </xf>
    <xf numFmtId="0" fontId="16" fillId="0" borderId="9" xfId="0" applyFont="1" applyBorder="1" applyProtection="1">
      <protection locked="0"/>
    </xf>
    <xf numFmtId="0" fontId="16" fillId="0" borderId="13" xfId="0" applyFont="1" applyBorder="1" applyProtection="1">
      <protection locked="0"/>
    </xf>
    <xf numFmtId="0" fontId="19" fillId="2" borderId="15" xfId="0" applyFont="1" applyFill="1" applyBorder="1" applyAlignment="1" applyProtection="1">
      <alignment horizontal="center" vertical="center" wrapText="1"/>
      <protection locked="0"/>
    </xf>
    <xf numFmtId="0" fontId="3" fillId="2" borderId="15" xfId="0" applyFont="1" applyFill="1" applyBorder="1" applyAlignment="1" applyProtection="1">
      <alignment horizontal="center" vertical="center" wrapText="1"/>
      <protection locked="0"/>
    </xf>
    <xf numFmtId="165" fontId="4" fillId="0" borderId="19" xfId="0" applyNumberFormat="1" applyFont="1" applyBorder="1" applyAlignment="1">
      <alignment horizontal="right" vertical="center"/>
    </xf>
    <xf numFmtId="0" fontId="2" fillId="0" borderId="19" xfId="0" applyFont="1" applyBorder="1"/>
    <xf numFmtId="0" fontId="43" fillId="7" borderId="90" xfId="1" applyFont="1" applyFill="1" applyBorder="1" applyAlignment="1" applyProtection="1">
      <alignment horizontal="left" vertical="center" wrapText="1"/>
    </xf>
    <xf numFmtId="0" fontId="43" fillId="7" borderId="80" xfId="1" applyFont="1" applyFill="1" applyBorder="1" applyAlignment="1" applyProtection="1">
      <alignment horizontal="left" vertical="center" wrapText="1"/>
    </xf>
    <xf numFmtId="166" fontId="45" fillId="8" borderId="36" xfId="5" applyNumberFormat="1" applyFont="1" applyFill="1" applyBorder="1" applyAlignment="1" applyProtection="1">
      <alignment horizontal="right" vertical="center"/>
      <protection locked="0"/>
    </xf>
    <xf numFmtId="166" fontId="45" fillId="8" borderId="37" xfId="5" applyNumberFormat="1" applyFont="1" applyFill="1" applyBorder="1" applyAlignment="1" applyProtection="1">
      <alignment horizontal="right" vertical="center"/>
      <protection locked="0"/>
    </xf>
    <xf numFmtId="166" fontId="45" fillId="8" borderId="59" xfId="5" applyNumberFormat="1" applyFont="1" applyFill="1" applyBorder="1" applyAlignment="1" applyProtection="1">
      <alignment horizontal="right" vertical="center"/>
      <protection locked="0"/>
    </xf>
    <xf numFmtId="169" fontId="45" fillId="0" borderId="36" xfId="5" applyNumberFormat="1" applyFont="1" applyFill="1" applyBorder="1" applyAlignment="1" applyProtection="1">
      <alignment horizontal="center" vertical="center"/>
    </xf>
    <xf numFmtId="169" fontId="45" fillId="0" borderId="37" xfId="5" applyNumberFormat="1" applyFont="1" applyFill="1" applyBorder="1" applyAlignment="1" applyProtection="1">
      <alignment horizontal="center" vertical="center"/>
    </xf>
    <xf numFmtId="169" fontId="45" fillId="0" borderId="59" xfId="5" applyNumberFormat="1" applyFont="1" applyFill="1" applyBorder="1" applyAlignment="1" applyProtection="1">
      <alignment horizontal="center" vertical="center"/>
    </xf>
    <xf numFmtId="3" fontId="16" fillId="8" borderId="89" xfId="5" applyNumberFormat="1" applyFont="1" applyFill="1" applyBorder="1" applyAlignment="1" applyProtection="1">
      <alignment horizontal="center" vertical="center" wrapText="1"/>
      <protection locked="0"/>
    </xf>
    <xf numFmtId="3" fontId="16" fillId="8" borderId="57" xfId="5" applyNumberFormat="1" applyFont="1" applyFill="1" applyBorder="1" applyAlignment="1" applyProtection="1">
      <alignment horizontal="center" vertical="center" wrapText="1"/>
      <protection locked="0"/>
    </xf>
    <xf numFmtId="3" fontId="16" fillId="8" borderId="60" xfId="5" applyNumberFormat="1" applyFont="1" applyFill="1" applyBorder="1" applyAlignment="1" applyProtection="1">
      <alignment horizontal="center" vertical="center" wrapText="1"/>
      <protection locked="0"/>
    </xf>
    <xf numFmtId="0" fontId="38" fillId="0" borderId="47" xfId="0" applyFont="1" applyBorder="1" applyAlignment="1">
      <alignment horizontal="center" vertical="center"/>
    </xf>
    <xf numFmtId="0" fontId="38" fillId="0" borderId="53" xfId="0" applyFont="1" applyBorder="1" applyAlignment="1">
      <alignment horizontal="center" vertical="center"/>
    </xf>
    <xf numFmtId="0" fontId="38" fillId="0" borderId="68" xfId="0" applyFont="1" applyBorder="1" applyAlignment="1">
      <alignment horizontal="center" vertical="center"/>
    </xf>
    <xf numFmtId="0" fontId="47" fillId="0" borderId="76" xfId="0" applyFont="1" applyBorder="1" applyAlignment="1">
      <alignment horizontal="left" vertical="center" wrapText="1"/>
    </xf>
    <xf numFmtId="0" fontId="47" fillId="0" borderId="65" xfId="0" applyFont="1" applyBorder="1" applyAlignment="1">
      <alignment horizontal="left" vertical="center"/>
    </xf>
    <xf numFmtId="0" fontId="47" fillId="0" borderId="98" xfId="0" applyFont="1" applyBorder="1" applyAlignment="1">
      <alignment horizontal="left" vertical="center"/>
    </xf>
    <xf numFmtId="0" fontId="47" fillId="0" borderId="99" xfId="0" applyFont="1" applyBorder="1" applyAlignment="1">
      <alignment horizontal="left" vertical="center"/>
    </xf>
    <xf numFmtId="0" fontId="40" fillId="2" borderId="91" xfId="0" applyFont="1" applyFill="1" applyBorder="1" applyAlignment="1" applyProtection="1">
      <alignment horizontal="left" vertical="center" wrapText="1"/>
      <protection locked="0"/>
    </xf>
    <xf numFmtId="0" fontId="41" fillId="0" borderId="95" xfId="0" applyFont="1" applyBorder="1" applyProtection="1">
      <protection locked="0"/>
    </xf>
    <xf numFmtId="0" fontId="1" fillId="4" borderId="26" xfId="0" applyFont="1" applyFill="1" applyBorder="1" applyAlignment="1">
      <alignment horizontal="left" vertical="center"/>
    </xf>
    <xf numFmtId="0" fontId="1" fillId="4" borderId="14" xfId="0" applyFont="1" applyFill="1" applyBorder="1" applyAlignment="1">
      <alignment horizontal="left" vertical="center"/>
    </xf>
    <xf numFmtId="0" fontId="1" fillId="4" borderId="27" xfId="0" applyFont="1" applyFill="1" applyBorder="1" applyAlignment="1">
      <alignment horizontal="left" vertical="center"/>
    </xf>
    <xf numFmtId="0" fontId="3" fillId="0" borderId="53" xfId="0" applyFont="1" applyBorder="1" applyAlignment="1">
      <alignment horizontal="center" vertical="center"/>
    </xf>
    <xf numFmtId="0" fontId="19" fillId="5" borderId="53" xfId="0" applyFont="1" applyFill="1" applyBorder="1" applyAlignment="1">
      <alignment horizontal="center" vertical="center" wrapText="1"/>
    </xf>
    <xf numFmtId="0" fontId="16" fillId="0" borderId="53" xfId="0" applyFont="1" applyBorder="1"/>
    <xf numFmtId="0" fontId="16" fillId="0" borderId="68" xfId="0" applyFont="1" applyBorder="1"/>
    <xf numFmtId="166" fontId="19" fillId="2" borderId="21" xfId="0" applyNumberFormat="1" applyFont="1" applyFill="1" applyBorder="1" applyAlignment="1" applyProtection="1">
      <alignment vertical="center"/>
      <protection locked="0"/>
    </xf>
    <xf numFmtId="0" fontId="16" fillId="0" borderId="21" xfId="0" applyFont="1" applyBorder="1" applyProtection="1">
      <protection locked="0"/>
    </xf>
    <xf numFmtId="0" fontId="16" fillId="0" borderId="22" xfId="0" applyFont="1" applyBorder="1" applyProtection="1">
      <protection locked="0"/>
    </xf>
    <xf numFmtId="168" fontId="16" fillId="9" borderId="55" xfId="0" applyNumberFormat="1" applyFont="1" applyFill="1" applyBorder="1" applyAlignment="1">
      <alignment horizontal="center" vertical="center"/>
    </xf>
    <xf numFmtId="168" fontId="16" fillId="9" borderId="59" xfId="0" applyNumberFormat="1" applyFont="1" applyFill="1" applyBorder="1" applyAlignment="1">
      <alignment horizontal="center" vertical="center"/>
    </xf>
    <xf numFmtId="0" fontId="16" fillId="8" borderId="56" xfId="0" applyFont="1" applyFill="1" applyBorder="1" applyAlignment="1" applyProtection="1">
      <alignment horizontal="center" vertical="center"/>
      <protection locked="0"/>
    </xf>
    <xf numFmtId="0" fontId="16" fillId="8" borderId="57" xfId="0" applyFont="1" applyFill="1" applyBorder="1" applyAlignment="1" applyProtection="1">
      <alignment horizontal="center" vertical="center"/>
      <protection locked="0"/>
    </xf>
    <xf numFmtId="0" fontId="16" fillId="8" borderId="60" xfId="0" applyFont="1" applyFill="1" applyBorder="1" applyAlignment="1" applyProtection="1">
      <alignment horizontal="center" vertical="center"/>
      <protection locked="0"/>
    </xf>
    <xf numFmtId="0" fontId="13" fillId="9" borderId="50" xfId="1" applyFont="1" applyFill="1" applyBorder="1" applyAlignment="1">
      <alignment horizontal="left" vertical="center" wrapText="1"/>
    </xf>
    <xf numFmtId="0" fontId="13" fillId="9" borderId="70" xfId="1" applyFont="1" applyFill="1" applyBorder="1" applyAlignment="1">
      <alignment horizontal="left" vertical="center" wrapText="1"/>
    </xf>
    <xf numFmtId="0" fontId="8" fillId="0" borderId="76" xfId="0" applyFont="1" applyFill="1" applyBorder="1" applyAlignment="1">
      <alignment horizontal="left" vertical="center" wrapText="1"/>
    </xf>
    <xf numFmtId="0" fontId="19" fillId="0" borderId="63" xfId="0" applyFont="1" applyFill="1" applyBorder="1" applyAlignment="1">
      <alignment horizontal="left" vertical="center" wrapText="1"/>
    </xf>
    <xf numFmtId="0" fontId="19" fillId="0" borderId="37" xfId="0" applyFont="1" applyFill="1" applyBorder="1" applyAlignment="1">
      <alignment wrapText="1"/>
    </xf>
    <xf numFmtId="0" fontId="19" fillId="0" borderId="59" xfId="0" applyFont="1" applyFill="1" applyBorder="1" applyAlignment="1">
      <alignment wrapText="1"/>
    </xf>
    <xf numFmtId="0" fontId="1" fillId="4" borderId="30" xfId="0" applyFont="1" applyFill="1" applyBorder="1" applyAlignment="1">
      <alignment horizontal="left" vertical="center"/>
    </xf>
    <xf numFmtId="0" fontId="2" fillId="0" borderId="32" xfId="0" applyFont="1" applyBorder="1"/>
    <xf numFmtId="0" fontId="2" fillId="0" borderId="31" xfId="0" applyFont="1" applyBorder="1"/>
    <xf numFmtId="0" fontId="7" fillId="0" borderId="18" xfId="0" applyFont="1" applyBorder="1" applyAlignment="1">
      <alignment horizontal="left" vertical="top"/>
    </xf>
    <xf numFmtId="165" fontId="4" fillId="0" borderId="16" xfId="0" applyNumberFormat="1" applyFont="1" applyBorder="1" applyAlignment="1">
      <alignment horizontal="right" vertical="center"/>
    </xf>
    <xf numFmtId="0" fontId="9" fillId="2" borderId="17" xfId="0" applyFont="1" applyFill="1" applyBorder="1" applyAlignment="1" applyProtection="1">
      <alignment horizontal="center" vertical="center" wrapText="1"/>
      <protection locked="0"/>
    </xf>
    <xf numFmtId="0" fontId="7" fillId="0" borderId="100" xfId="0" applyFont="1" applyBorder="1" applyAlignment="1">
      <alignment horizontal="left" vertical="top"/>
    </xf>
    <xf numFmtId="0" fontId="8" fillId="0" borderId="101" xfId="0" applyFont="1" applyBorder="1" applyAlignment="1">
      <alignment horizontal="left" vertical="top"/>
    </xf>
    <xf numFmtId="0" fontId="2" fillId="0" borderId="102" xfId="0" applyFont="1" applyBorder="1"/>
    <xf numFmtId="0" fontId="2" fillId="0" borderId="103" xfId="0" applyFont="1" applyBorder="1" applyProtection="1">
      <protection locked="0"/>
    </xf>
    <xf numFmtId="0" fontId="2" fillId="0" borderId="104" xfId="0" applyFont="1" applyBorder="1"/>
    <xf numFmtId="0" fontId="2" fillId="0" borderId="105" xfId="0" applyFont="1" applyBorder="1" applyProtection="1">
      <protection locked="0"/>
    </xf>
  </cellXfs>
  <cellStyles count="6">
    <cellStyle name="Hypertextový odkaz_List1" xfId="2"/>
    <cellStyle name="měny" xfId="3" builtinId="4"/>
    <cellStyle name="normální" xfId="0" builtinId="0"/>
    <cellStyle name="normální 12" xfId="4"/>
    <cellStyle name="normální 20" xfId="5"/>
    <cellStyle name="Normální_List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7" Type="http://customschemas.google.com/relationships/workbookmetadata" Target="metadata"/><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273"/>
  <sheetViews>
    <sheetView tabSelected="1" topLeftCell="A184" zoomScale="80" zoomScaleNormal="80" workbookViewId="0">
      <selection activeCell="E196" sqref="E196"/>
    </sheetView>
  </sheetViews>
  <sheetFormatPr defaultColWidth="14.44140625" defaultRowHeight="15" customHeight="1"/>
  <cols>
    <col min="1" max="1" width="2.6640625" style="95" customWidth="1"/>
    <col min="2" max="2" width="31.5546875" customWidth="1"/>
    <col min="3" max="3" width="110.6640625" style="48" customWidth="1"/>
    <col min="4" max="4" width="6.33203125" style="52" customWidth="1"/>
    <col min="5" max="5" width="16.44140625" style="48" customWidth="1"/>
    <col min="6" max="6" width="24.33203125" customWidth="1"/>
    <col min="7" max="7" width="32.44140625" customWidth="1"/>
    <col min="8" max="26" width="11" customWidth="1"/>
  </cols>
  <sheetData>
    <row r="1" spans="1:26" ht="15.6" customHeight="1" thickBot="1">
      <c r="A1" s="94"/>
      <c r="B1" s="2"/>
      <c r="C1" s="31"/>
      <c r="D1" s="110"/>
      <c r="E1" s="49"/>
      <c r="F1" s="4"/>
      <c r="G1" s="3"/>
      <c r="H1" s="1"/>
      <c r="I1" s="1"/>
      <c r="J1" s="1"/>
      <c r="K1" s="1"/>
      <c r="L1" s="1"/>
      <c r="M1" s="1"/>
      <c r="N1" s="1"/>
      <c r="O1" s="1"/>
      <c r="P1" s="1"/>
      <c r="Q1" s="1"/>
      <c r="R1" s="1"/>
      <c r="S1" s="1"/>
      <c r="T1" s="1"/>
      <c r="U1" s="1"/>
      <c r="V1" s="1"/>
      <c r="W1" s="1"/>
      <c r="X1" s="1"/>
      <c r="Y1" s="1"/>
      <c r="Z1" s="1"/>
    </row>
    <row r="2" spans="1:26" ht="38.25" customHeight="1" thickBot="1">
      <c r="A2" s="94"/>
      <c r="B2" s="268" t="s">
        <v>0</v>
      </c>
      <c r="C2" s="269"/>
      <c r="D2" s="143"/>
      <c r="E2" s="144"/>
      <c r="F2" s="145"/>
      <c r="G2" s="146" t="s">
        <v>1</v>
      </c>
      <c r="H2" s="1"/>
      <c r="I2" s="1"/>
      <c r="J2" s="1"/>
      <c r="K2" s="1"/>
      <c r="L2" s="1"/>
      <c r="M2" s="1"/>
      <c r="N2" s="1"/>
      <c r="O2" s="1"/>
      <c r="P2" s="1"/>
      <c r="Q2" s="1"/>
      <c r="R2" s="1"/>
      <c r="S2" s="1"/>
      <c r="T2" s="1"/>
      <c r="U2" s="1"/>
      <c r="V2" s="1"/>
      <c r="W2" s="1"/>
      <c r="X2" s="1"/>
      <c r="Y2" s="1"/>
      <c r="Z2" s="1"/>
    </row>
    <row r="3" spans="1:26" ht="24.75" customHeight="1" thickBot="1">
      <c r="A3" s="96"/>
      <c r="B3" s="137" t="s">
        <v>2</v>
      </c>
      <c r="C3" s="138" t="s">
        <v>3</v>
      </c>
      <c r="D3" s="139" t="s">
        <v>4</v>
      </c>
      <c r="E3" s="140" t="s">
        <v>5</v>
      </c>
      <c r="F3" s="141" t="s">
        <v>6</v>
      </c>
      <c r="G3" s="142" t="s">
        <v>7</v>
      </c>
      <c r="H3" s="5"/>
      <c r="I3" s="5"/>
      <c r="J3" s="5"/>
      <c r="K3" s="5"/>
      <c r="L3" s="5"/>
      <c r="M3" s="5"/>
      <c r="N3" s="5"/>
      <c r="O3" s="5"/>
      <c r="P3" s="5"/>
      <c r="Q3" s="5"/>
      <c r="R3" s="5"/>
      <c r="S3" s="5"/>
      <c r="T3" s="5"/>
      <c r="U3" s="5"/>
      <c r="V3" s="5"/>
      <c r="W3" s="5"/>
      <c r="X3" s="5"/>
      <c r="Y3" s="5"/>
      <c r="Z3" s="5"/>
    </row>
    <row r="4" spans="1:26" ht="15" customHeight="1" thickBot="1">
      <c r="A4" s="171"/>
      <c r="B4" s="270" t="s">
        <v>154</v>
      </c>
      <c r="C4" s="271"/>
      <c r="D4" s="271"/>
      <c r="E4" s="271"/>
      <c r="F4" s="271"/>
      <c r="G4" s="272"/>
      <c r="H4" s="1"/>
      <c r="I4" s="1"/>
      <c r="J4" s="1"/>
      <c r="K4" s="1"/>
      <c r="L4" s="1"/>
      <c r="M4" s="1"/>
      <c r="N4" s="1"/>
      <c r="O4" s="1"/>
      <c r="P4" s="1"/>
      <c r="Q4" s="1"/>
      <c r="R4" s="1"/>
      <c r="S4" s="1"/>
      <c r="T4" s="1"/>
      <c r="U4" s="1"/>
      <c r="V4" s="1"/>
      <c r="W4" s="1"/>
      <c r="X4" s="1"/>
      <c r="Y4" s="1"/>
      <c r="Z4" s="1"/>
    </row>
    <row r="5" spans="1:26" ht="15" customHeight="1">
      <c r="A5" s="171"/>
      <c r="B5" s="12" t="s">
        <v>19</v>
      </c>
      <c r="C5" s="32" t="s">
        <v>155</v>
      </c>
      <c r="D5" s="273">
        <v>9</v>
      </c>
      <c r="E5" s="162">
        <v>0</v>
      </c>
      <c r="F5" s="164">
        <f>E5*D5</f>
        <v>0</v>
      </c>
      <c r="G5" s="247"/>
      <c r="H5" s="1"/>
      <c r="I5" s="1"/>
      <c r="J5" s="1"/>
      <c r="K5" s="1"/>
      <c r="L5" s="1"/>
      <c r="M5" s="1"/>
      <c r="N5" s="1"/>
      <c r="O5" s="1"/>
      <c r="P5" s="1"/>
      <c r="Q5" s="1"/>
      <c r="R5" s="1"/>
      <c r="S5" s="1"/>
      <c r="T5" s="1"/>
      <c r="U5" s="1"/>
      <c r="V5" s="1"/>
      <c r="W5" s="1"/>
      <c r="X5" s="1"/>
      <c r="Y5" s="1"/>
      <c r="Z5" s="1"/>
    </row>
    <row r="6" spans="1:26" ht="15" customHeight="1">
      <c r="A6" s="171"/>
      <c r="B6" s="13" t="s">
        <v>33</v>
      </c>
      <c r="C6" s="33" t="s">
        <v>156</v>
      </c>
      <c r="D6" s="186"/>
      <c r="E6" s="163"/>
      <c r="F6" s="165"/>
      <c r="G6" s="168"/>
      <c r="H6" s="1"/>
      <c r="I6" s="1"/>
      <c r="J6" s="1"/>
      <c r="K6" s="1"/>
      <c r="L6" s="1"/>
      <c r="M6" s="1"/>
      <c r="N6" s="1"/>
      <c r="O6" s="1"/>
      <c r="P6" s="1"/>
      <c r="Q6" s="1"/>
      <c r="R6" s="1"/>
      <c r="S6" s="1"/>
      <c r="T6" s="1"/>
      <c r="U6" s="1"/>
      <c r="V6" s="1"/>
      <c r="W6" s="1"/>
      <c r="X6" s="1"/>
      <c r="Y6" s="1"/>
      <c r="Z6" s="1"/>
    </row>
    <row r="7" spans="1:26" ht="15" customHeight="1">
      <c r="A7" s="171"/>
      <c r="B7" s="13" t="s">
        <v>20</v>
      </c>
      <c r="C7" s="33" t="s">
        <v>157</v>
      </c>
      <c r="D7" s="186"/>
      <c r="E7" s="163"/>
      <c r="F7" s="165"/>
      <c r="G7" s="168"/>
      <c r="H7" s="1"/>
      <c r="I7" s="1"/>
      <c r="J7" s="1"/>
      <c r="K7" s="1"/>
      <c r="L7" s="1"/>
      <c r="M7" s="1"/>
      <c r="N7" s="1"/>
      <c r="O7" s="1"/>
      <c r="P7" s="1"/>
      <c r="Q7" s="1"/>
      <c r="R7" s="1"/>
      <c r="S7" s="1"/>
      <c r="T7" s="1"/>
      <c r="U7" s="1"/>
      <c r="V7" s="1"/>
      <c r="W7" s="1"/>
      <c r="X7" s="1"/>
      <c r="Y7" s="1"/>
      <c r="Z7" s="1"/>
    </row>
    <row r="8" spans="1:26" ht="15" customHeight="1">
      <c r="A8" s="171"/>
      <c r="B8" s="13" t="s">
        <v>21</v>
      </c>
      <c r="C8" s="33" t="s">
        <v>22</v>
      </c>
      <c r="D8" s="186"/>
      <c r="E8" s="163"/>
      <c r="F8" s="165"/>
      <c r="G8" s="168"/>
      <c r="H8" s="1"/>
      <c r="I8" s="1"/>
      <c r="J8" s="1"/>
      <c r="K8" s="1"/>
      <c r="L8" s="1"/>
      <c r="M8" s="1"/>
      <c r="N8" s="1"/>
      <c r="O8" s="1"/>
      <c r="P8" s="1"/>
      <c r="Q8" s="1"/>
      <c r="R8" s="1"/>
      <c r="S8" s="1"/>
      <c r="T8" s="1"/>
      <c r="U8" s="1"/>
      <c r="V8" s="1"/>
      <c r="W8" s="1"/>
      <c r="X8" s="1"/>
      <c r="Y8" s="1"/>
      <c r="Z8" s="1"/>
    </row>
    <row r="9" spans="1:26" ht="15" customHeight="1">
      <c r="A9" s="171"/>
      <c r="B9" s="13" t="s">
        <v>23</v>
      </c>
      <c r="C9" s="33" t="s">
        <v>160</v>
      </c>
      <c r="D9" s="186"/>
      <c r="E9" s="163"/>
      <c r="F9" s="165"/>
      <c r="G9" s="168"/>
      <c r="H9" s="1"/>
      <c r="I9" s="1"/>
      <c r="J9" s="1"/>
      <c r="K9" s="1"/>
      <c r="L9" s="1"/>
      <c r="M9" s="1"/>
      <c r="N9" s="1"/>
      <c r="O9" s="1"/>
      <c r="P9" s="1"/>
      <c r="Q9" s="1"/>
      <c r="R9" s="1"/>
      <c r="S9" s="1"/>
      <c r="T9" s="1"/>
      <c r="U9" s="1"/>
      <c r="V9" s="1"/>
      <c r="W9" s="1"/>
      <c r="X9" s="1"/>
      <c r="Y9" s="1"/>
      <c r="Z9" s="1"/>
    </row>
    <row r="10" spans="1:26" ht="15" customHeight="1">
      <c r="A10" s="171"/>
      <c r="B10" s="13" t="s">
        <v>24</v>
      </c>
      <c r="C10" s="33" t="s">
        <v>25</v>
      </c>
      <c r="D10" s="186"/>
      <c r="E10" s="163"/>
      <c r="F10" s="165"/>
      <c r="G10" s="168"/>
      <c r="H10" s="1"/>
      <c r="I10" s="1"/>
      <c r="J10" s="1"/>
      <c r="K10" s="1"/>
      <c r="L10" s="1"/>
      <c r="M10" s="1"/>
      <c r="N10" s="1"/>
      <c r="O10" s="1"/>
      <c r="P10" s="1"/>
      <c r="Q10" s="1"/>
      <c r="R10" s="1"/>
      <c r="S10" s="1"/>
      <c r="T10" s="1"/>
      <c r="U10" s="1"/>
      <c r="V10" s="1"/>
      <c r="W10" s="1"/>
      <c r="X10" s="1"/>
      <c r="Y10" s="1"/>
      <c r="Z10" s="1"/>
    </row>
    <row r="11" spans="1:26" ht="15" customHeight="1">
      <c r="A11" s="171"/>
      <c r="B11" s="13" t="s">
        <v>26</v>
      </c>
      <c r="C11" s="33" t="s">
        <v>171</v>
      </c>
      <c r="D11" s="186"/>
      <c r="E11" s="163"/>
      <c r="F11" s="165"/>
      <c r="G11" s="168"/>
      <c r="H11" s="1"/>
      <c r="I11" s="1"/>
      <c r="J11" s="1"/>
      <c r="K11" s="1"/>
      <c r="L11" s="1"/>
      <c r="M11" s="1"/>
      <c r="N11" s="1"/>
      <c r="O11" s="1"/>
      <c r="P11" s="1"/>
      <c r="Q11" s="1"/>
      <c r="R11" s="1"/>
      <c r="S11" s="1"/>
      <c r="T11" s="1"/>
      <c r="U11" s="1"/>
      <c r="V11" s="1"/>
      <c r="W11" s="1"/>
      <c r="X11" s="1"/>
      <c r="Y11" s="1"/>
      <c r="Z11" s="1"/>
    </row>
    <row r="12" spans="1:26" ht="15" customHeight="1">
      <c r="A12" s="171"/>
      <c r="B12" s="13" t="s">
        <v>27</v>
      </c>
      <c r="C12" s="33" t="s">
        <v>158</v>
      </c>
      <c r="D12" s="186"/>
      <c r="E12" s="163"/>
      <c r="F12" s="165"/>
      <c r="G12" s="168"/>
      <c r="H12" s="1"/>
      <c r="I12" s="1"/>
      <c r="J12" s="1"/>
      <c r="K12" s="1"/>
      <c r="L12" s="1"/>
      <c r="M12" s="1"/>
      <c r="N12" s="1"/>
      <c r="O12" s="1"/>
      <c r="P12" s="1"/>
      <c r="Q12" s="1"/>
      <c r="R12" s="1"/>
      <c r="S12" s="1"/>
      <c r="T12" s="1"/>
      <c r="U12" s="1"/>
      <c r="V12" s="1"/>
      <c r="W12" s="1"/>
      <c r="X12" s="1"/>
      <c r="Y12" s="1"/>
      <c r="Z12" s="1"/>
    </row>
    <row r="13" spans="1:26" ht="15" customHeight="1">
      <c r="A13" s="171"/>
      <c r="B13" s="13" t="s">
        <v>29</v>
      </c>
      <c r="C13" s="33" t="s">
        <v>30</v>
      </c>
      <c r="D13" s="186"/>
      <c r="E13" s="163"/>
      <c r="F13" s="165"/>
      <c r="G13" s="168"/>
      <c r="H13" s="1"/>
      <c r="I13" s="1"/>
      <c r="J13" s="1"/>
      <c r="K13" s="1"/>
      <c r="L13" s="1"/>
      <c r="M13" s="1"/>
      <c r="N13" s="1"/>
      <c r="O13" s="1"/>
      <c r="P13" s="1"/>
      <c r="Q13" s="1"/>
      <c r="R13" s="1"/>
      <c r="S13" s="1"/>
      <c r="T13" s="1"/>
      <c r="U13" s="1"/>
      <c r="V13" s="1"/>
      <c r="W13" s="1"/>
      <c r="X13" s="1"/>
      <c r="Y13" s="1"/>
      <c r="Z13" s="1"/>
    </row>
    <row r="14" spans="1:26" ht="15" customHeight="1">
      <c r="A14" s="171"/>
      <c r="B14" s="13" t="s">
        <v>18</v>
      </c>
      <c r="C14" s="33" t="s">
        <v>159</v>
      </c>
      <c r="D14" s="186"/>
      <c r="E14" s="163"/>
      <c r="F14" s="165"/>
      <c r="G14" s="168"/>
      <c r="H14" s="1"/>
      <c r="I14" s="1"/>
      <c r="J14" s="1"/>
      <c r="K14" s="1"/>
      <c r="L14" s="1"/>
      <c r="M14" s="1"/>
      <c r="N14" s="1"/>
      <c r="O14" s="1"/>
      <c r="P14" s="1"/>
      <c r="Q14" s="1"/>
      <c r="R14" s="1"/>
      <c r="S14" s="1"/>
      <c r="T14" s="1"/>
      <c r="U14" s="1"/>
      <c r="V14" s="1"/>
      <c r="W14" s="1"/>
      <c r="X14" s="1"/>
      <c r="Y14" s="1"/>
      <c r="Z14" s="1"/>
    </row>
    <row r="15" spans="1:26" ht="15" customHeight="1" thickBot="1">
      <c r="A15" s="171"/>
      <c r="B15" s="14" t="s">
        <v>31</v>
      </c>
      <c r="C15" s="34" t="s">
        <v>30</v>
      </c>
      <c r="D15" s="187"/>
      <c r="E15" s="188"/>
      <c r="F15" s="176"/>
      <c r="G15" s="181"/>
      <c r="H15" s="1"/>
      <c r="I15" s="1"/>
      <c r="J15" s="1"/>
      <c r="K15" s="1"/>
      <c r="L15" s="1"/>
      <c r="M15" s="1"/>
      <c r="N15" s="1"/>
      <c r="O15" s="1"/>
      <c r="P15" s="1"/>
      <c r="Q15" s="1"/>
      <c r="R15" s="1"/>
      <c r="S15" s="1"/>
      <c r="T15" s="1"/>
      <c r="U15" s="1"/>
      <c r="V15" s="1"/>
      <c r="W15" s="1"/>
      <c r="X15" s="1"/>
      <c r="Y15" s="1"/>
      <c r="Z15" s="1"/>
    </row>
    <row r="16" spans="1:26" ht="15" customHeight="1" thickBot="1">
      <c r="A16" s="171"/>
      <c r="B16" s="183" t="s">
        <v>162</v>
      </c>
      <c r="C16" s="173"/>
      <c r="D16" s="173"/>
      <c r="E16" s="173"/>
      <c r="F16" s="173"/>
      <c r="G16" s="184"/>
      <c r="H16" s="1"/>
      <c r="I16" s="1"/>
      <c r="J16" s="1"/>
      <c r="K16" s="1"/>
      <c r="L16" s="1"/>
      <c r="M16" s="1"/>
      <c r="N16" s="1"/>
      <c r="O16" s="1"/>
      <c r="P16" s="1"/>
      <c r="Q16" s="1"/>
      <c r="R16" s="1"/>
      <c r="S16" s="1"/>
      <c r="T16" s="1"/>
      <c r="U16" s="1"/>
      <c r="V16" s="1"/>
      <c r="W16" s="1"/>
      <c r="X16" s="1"/>
      <c r="Y16" s="1"/>
      <c r="Z16" s="1"/>
    </row>
    <row r="17" spans="1:26" ht="15" customHeight="1">
      <c r="A17" s="171"/>
      <c r="B17" s="12" t="s">
        <v>19</v>
      </c>
      <c r="C17" s="32" t="s">
        <v>161</v>
      </c>
      <c r="D17" s="273">
        <v>1</v>
      </c>
      <c r="E17" s="162">
        <v>0</v>
      </c>
      <c r="F17" s="164">
        <f>E17*D17</f>
        <v>0</v>
      </c>
      <c r="G17" s="247"/>
      <c r="H17" s="1"/>
      <c r="I17" s="1"/>
      <c r="J17" s="1"/>
      <c r="K17" s="1"/>
      <c r="L17" s="1"/>
      <c r="M17" s="1"/>
      <c r="N17" s="1"/>
      <c r="O17" s="1"/>
      <c r="P17" s="1"/>
      <c r="Q17" s="1"/>
      <c r="R17" s="1"/>
      <c r="S17" s="1"/>
      <c r="T17" s="1"/>
      <c r="U17" s="1"/>
      <c r="V17" s="1"/>
      <c r="W17" s="1"/>
      <c r="X17" s="1"/>
      <c r="Y17" s="1"/>
      <c r="Z17" s="1"/>
    </row>
    <row r="18" spans="1:26" ht="15" customHeight="1">
      <c r="A18" s="171"/>
      <c r="B18" s="13" t="s">
        <v>20</v>
      </c>
      <c r="C18" s="33" t="s">
        <v>157</v>
      </c>
      <c r="D18" s="186"/>
      <c r="E18" s="163"/>
      <c r="F18" s="165"/>
      <c r="G18" s="168"/>
      <c r="H18" s="1"/>
      <c r="I18" s="1"/>
      <c r="J18" s="1"/>
      <c r="K18" s="1"/>
      <c r="L18" s="1"/>
      <c r="M18" s="1"/>
      <c r="N18" s="1"/>
      <c r="O18" s="1"/>
      <c r="P18" s="1"/>
      <c r="Q18" s="1"/>
      <c r="R18" s="1"/>
      <c r="S18" s="1"/>
      <c r="T18" s="1"/>
      <c r="U18" s="1"/>
      <c r="V18" s="1"/>
      <c r="W18" s="1"/>
      <c r="X18" s="1"/>
      <c r="Y18" s="1"/>
      <c r="Z18" s="1"/>
    </row>
    <row r="19" spans="1:26" ht="15" customHeight="1">
      <c r="A19" s="171"/>
      <c r="B19" s="13" t="s">
        <v>21</v>
      </c>
      <c r="C19" s="33" t="s">
        <v>163</v>
      </c>
      <c r="D19" s="186"/>
      <c r="E19" s="163"/>
      <c r="F19" s="165"/>
      <c r="G19" s="168"/>
      <c r="H19" s="1"/>
      <c r="I19" s="1"/>
      <c r="J19" s="1"/>
      <c r="K19" s="1"/>
      <c r="L19" s="1"/>
      <c r="M19" s="1"/>
      <c r="N19" s="1"/>
      <c r="O19" s="1"/>
      <c r="P19" s="1"/>
      <c r="Q19" s="1"/>
      <c r="R19" s="1"/>
      <c r="S19" s="1"/>
      <c r="T19" s="1"/>
      <c r="U19" s="1"/>
      <c r="V19" s="1"/>
      <c r="W19" s="1"/>
      <c r="X19" s="1"/>
      <c r="Y19" s="1"/>
      <c r="Z19" s="1"/>
    </row>
    <row r="20" spans="1:26" ht="15" customHeight="1">
      <c r="A20" s="171"/>
      <c r="B20" s="13" t="s">
        <v>23</v>
      </c>
      <c r="C20" s="33" t="s">
        <v>174</v>
      </c>
      <c r="D20" s="186"/>
      <c r="E20" s="163"/>
      <c r="F20" s="165"/>
      <c r="G20" s="168"/>
      <c r="H20" s="1"/>
      <c r="I20" s="1"/>
      <c r="J20" s="1"/>
      <c r="K20" s="1"/>
      <c r="L20" s="1"/>
      <c r="M20" s="1"/>
      <c r="N20" s="1"/>
      <c r="O20" s="1"/>
      <c r="P20" s="1"/>
      <c r="Q20" s="1"/>
      <c r="R20" s="1"/>
      <c r="S20" s="1"/>
      <c r="T20" s="1"/>
      <c r="U20" s="1"/>
      <c r="V20" s="1"/>
      <c r="W20" s="1"/>
      <c r="X20" s="1"/>
      <c r="Y20" s="1"/>
      <c r="Z20" s="1"/>
    </row>
    <row r="21" spans="1:26" ht="15" customHeight="1">
      <c r="A21" s="171"/>
      <c r="B21" s="13" t="s">
        <v>24</v>
      </c>
      <c r="C21" s="33" t="s">
        <v>25</v>
      </c>
      <c r="D21" s="186"/>
      <c r="E21" s="163"/>
      <c r="F21" s="165"/>
      <c r="G21" s="168"/>
      <c r="H21" s="1"/>
      <c r="I21" s="1"/>
      <c r="J21" s="1"/>
      <c r="K21" s="1"/>
      <c r="L21" s="1"/>
      <c r="M21" s="1"/>
      <c r="N21" s="1"/>
      <c r="O21" s="1"/>
      <c r="P21" s="1"/>
      <c r="Q21" s="1"/>
      <c r="R21" s="1"/>
      <c r="S21" s="1"/>
      <c r="T21" s="1"/>
      <c r="U21" s="1"/>
      <c r="V21" s="1"/>
      <c r="W21" s="1"/>
      <c r="X21" s="1"/>
      <c r="Y21" s="1"/>
      <c r="Z21" s="1"/>
    </row>
    <row r="22" spans="1:26" ht="15" customHeight="1">
      <c r="A22" s="97"/>
      <c r="B22" s="13" t="s">
        <v>164</v>
      </c>
      <c r="C22" s="33" t="s">
        <v>165</v>
      </c>
      <c r="D22" s="186"/>
      <c r="E22" s="163"/>
      <c r="F22" s="165"/>
      <c r="G22" s="168"/>
      <c r="H22" s="1"/>
      <c r="I22" s="1"/>
      <c r="J22" s="1"/>
      <c r="K22" s="1"/>
      <c r="L22" s="1"/>
      <c r="M22" s="1"/>
      <c r="N22" s="1"/>
      <c r="O22" s="1"/>
      <c r="P22" s="1"/>
      <c r="Q22" s="1"/>
      <c r="R22" s="1"/>
      <c r="S22" s="1"/>
      <c r="T22" s="1"/>
      <c r="U22" s="1"/>
      <c r="V22" s="1"/>
      <c r="W22" s="1"/>
      <c r="X22" s="1"/>
      <c r="Y22" s="1"/>
      <c r="Z22" s="1"/>
    </row>
    <row r="23" spans="1:26" ht="15" customHeight="1">
      <c r="A23" s="97"/>
      <c r="B23" s="13" t="s">
        <v>27</v>
      </c>
      <c r="C23" s="33" t="s">
        <v>158</v>
      </c>
      <c r="D23" s="186"/>
      <c r="E23" s="163"/>
      <c r="F23" s="165"/>
      <c r="G23" s="168"/>
      <c r="H23" s="1"/>
      <c r="I23" s="1"/>
      <c r="J23" s="1"/>
      <c r="K23" s="1"/>
      <c r="L23" s="1"/>
      <c r="M23" s="1"/>
      <c r="N23" s="1"/>
      <c r="O23" s="1"/>
      <c r="P23" s="1"/>
      <c r="Q23" s="1"/>
      <c r="R23" s="1"/>
      <c r="S23" s="1"/>
      <c r="T23" s="1"/>
      <c r="U23" s="1"/>
      <c r="V23" s="1"/>
      <c r="W23" s="1"/>
      <c r="X23" s="1"/>
      <c r="Y23" s="1"/>
      <c r="Z23" s="1"/>
    </row>
    <row r="24" spans="1:26" ht="15" customHeight="1">
      <c r="A24" s="97"/>
      <c r="B24" s="13" t="s">
        <v>167</v>
      </c>
      <c r="C24" s="33" t="s">
        <v>166</v>
      </c>
      <c r="D24" s="186"/>
      <c r="E24" s="163"/>
      <c r="F24" s="165"/>
      <c r="G24" s="168"/>
      <c r="H24" s="1"/>
      <c r="I24" s="1"/>
      <c r="J24" s="1"/>
      <c r="K24" s="1"/>
      <c r="L24" s="1"/>
      <c r="M24" s="1"/>
      <c r="N24" s="1"/>
      <c r="O24" s="1"/>
      <c r="P24" s="1"/>
      <c r="Q24" s="1"/>
      <c r="R24" s="1"/>
      <c r="S24" s="1"/>
      <c r="T24" s="1"/>
      <c r="U24" s="1"/>
      <c r="V24" s="1"/>
      <c r="W24" s="1"/>
      <c r="X24" s="1"/>
      <c r="Y24" s="1"/>
      <c r="Z24" s="1"/>
    </row>
    <row r="25" spans="1:26" ht="15" customHeight="1" thickBot="1">
      <c r="A25" s="97"/>
      <c r="B25" s="13" t="s">
        <v>18</v>
      </c>
      <c r="C25" s="33" t="s">
        <v>112</v>
      </c>
      <c r="D25" s="186"/>
      <c r="E25" s="163"/>
      <c r="F25" s="165"/>
      <c r="G25" s="168"/>
      <c r="H25" s="1"/>
      <c r="I25" s="1"/>
      <c r="J25" s="1"/>
      <c r="K25" s="1"/>
      <c r="L25" s="1"/>
      <c r="M25" s="1"/>
      <c r="N25" s="1"/>
      <c r="O25" s="1"/>
      <c r="P25" s="1"/>
      <c r="Q25" s="1"/>
      <c r="R25" s="1"/>
      <c r="S25" s="1"/>
      <c r="T25" s="1"/>
      <c r="U25" s="1"/>
      <c r="V25" s="1"/>
      <c r="W25" s="1"/>
      <c r="X25" s="1"/>
      <c r="Y25" s="1"/>
      <c r="Z25" s="1"/>
    </row>
    <row r="26" spans="1:26" ht="15" customHeight="1" thickBot="1">
      <c r="A26" s="97"/>
      <c r="B26" s="183" t="s">
        <v>168</v>
      </c>
      <c r="C26" s="173"/>
      <c r="D26" s="173"/>
      <c r="E26" s="173"/>
      <c r="F26" s="173"/>
      <c r="G26" s="184"/>
      <c r="H26" s="1"/>
      <c r="I26" s="1"/>
      <c r="J26" s="1"/>
      <c r="K26" s="1"/>
      <c r="L26" s="1"/>
      <c r="M26" s="1"/>
      <c r="N26" s="1"/>
      <c r="O26" s="1"/>
      <c r="P26" s="1"/>
      <c r="Q26" s="1"/>
      <c r="R26" s="1"/>
      <c r="S26" s="1"/>
      <c r="T26" s="1"/>
      <c r="U26" s="1"/>
      <c r="V26" s="1"/>
      <c r="W26" s="1"/>
      <c r="X26" s="1"/>
      <c r="Y26" s="1"/>
      <c r="Z26" s="1"/>
    </row>
    <row r="27" spans="1:26" ht="15" customHeight="1">
      <c r="A27" s="97"/>
      <c r="B27" s="12" t="s">
        <v>19</v>
      </c>
      <c r="C27" s="32" t="s">
        <v>169</v>
      </c>
      <c r="D27" s="185">
        <v>2</v>
      </c>
      <c r="E27" s="162">
        <v>0</v>
      </c>
      <c r="F27" s="248">
        <f>E27*D27</f>
        <v>0</v>
      </c>
      <c r="G27" s="167"/>
      <c r="H27" s="1"/>
      <c r="I27" s="1"/>
      <c r="J27" s="1"/>
      <c r="K27" s="1"/>
      <c r="L27" s="1"/>
      <c r="M27" s="1"/>
      <c r="N27" s="1"/>
      <c r="O27" s="1"/>
      <c r="P27" s="1"/>
      <c r="Q27" s="1"/>
      <c r="R27" s="1"/>
      <c r="S27" s="1"/>
      <c r="T27" s="1"/>
      <c r="U27" s="1"/>
      <c r="V27" s="1"/>
      <c r="W27" s="1"/>
      <c r="X27" s="1"/>
      <c r="Y27" s="1"/>
      <c r="Z27" s="1"/>
    </row>
    <row r="28" spans="1:26" ht="15" customHeight="1">
      <c r="A28" s="97"/>
      <c r="B28" s="13" t="s">
        <v>20</v>
      </c>
      <c r="C28" s="33" t="s">
        <v>172</v>
      </c>
      <c r="D28" s="186"/>
      <c r="E28" s="163"/>
      <c r="F28" s="249"/>
      <c r="G28" s="168"/>
      <c r="H28" s="1"/>
      <c r="I28" s="1"/>
      <c r="J28" s="1"/>
      <c r="K28" s="1"/>
      <c r="L28" s="1"/>
      <c r="M28" s="1"/>
      <c r="N28" s="1"/>
      <c r="O28" s="1"/>
      <c r="P28" s="1"/>
      <c r="Q28" s="1"/>
      <c r="R28" s="1"/>
      <c r="S28" s="1"/>
      <c r="T28" s="1"/>
      <c r="U28" s="1"/>
      <c r="V28" s="1"/>
      <c r="W28" s="1"/>
      <c r="X28" s="1"/>
      <c r="Y28" s="1"/>
      <c r="Z28" s="1"/>
    </row>
    <row r="29" spans="1:26" ht="15" customHeight="1">
      <c r="A29" s="97"/>
      <c r="B29" s="13" t="s">
        <v>21</v>
      </c>
      <c r="C29" s="33" t="s">
        <v>163</v>
      </c>
      <c r="D29" s="186"/>
      <c r="E29" s="163"/>
      <c r="F29" s="249"/>
      <c r="G29" s="168"/>
      <c r="H29" s="1"/>
      <c r="I29" s="1"/>
      <c r="J29" s="1"/>
      <c r="K29" s="1"/>
      <c r="L29" s="1"/>
      <c r="M29" s="1"/>
      <c r="N29" s="1"/>
      <c r="O29" s="1"/>
      <c r="P29" s="1"/>
      <c r="Q29" s="1"/>
      <c r="R29" s="1"/>
      <c r="S29" s="1"/>
      <c r="T29" s="1"/>
      <c r="U29" s="1"/>
      <c r="V29" s="1"/>
      <c r="W29" s="1"/>
      <c r="X29" s="1"/>
      <c r="Y29" s="1"/>
      <c r="Z29" s="1"/>
    </row>
    <row r="30" spans="1:26" ht="15" customHeight="1">
      <c r="A30" s="97"/>
      <c r="B30" s="13" t="s">
        <v>23</v>
      </c>
      <c r="C30" s="33" t="s">
        <v>170</v>
      </c>
      <c r="D30" s="186"/>
      <c r="E30" s="163"/>
      <c r="F30" s="249"/>
      <c r="G30" s="168"/>
      <c r="H30" s="1"/>
      <c r="I30" s="1"/>
      <c r="J30" s="1"/>
      <c r="K30" s="1"/>
      <c r="L30" s="1"/>
      <c r="M30" s="1"/>
      <c r="N30" s="1"/>
      <c r="O30" s="1"/>
      <c r="P30" s="1"/>
      <c r="Q30" s="1"/>
      <c r="R30" s="1"/>
      <c r="S30" s="1"/>
      <c r="T30" s="1"/>
      <c r="U30" s="1"/>
      <c r="V30" s="1"/>
      <c r="W30" s="1"/>
      <c r="X30" s="1"/>
      <c r="Y30" s="1"/>
      <c r="Z30" s="1"/>
    </row>
    <row r="31" spans="1:26" ht="15" customHeight="1">
      <c r="A31" s="97"/>
      <c r="B31" s="13" t="s">
        <v>24</v>
      </c>
      <c r="C31" s="33" t="s">
        <v>25</v>
      </c>
      <c r="D31" s="186"/>
      <c r="E31" s="163"/>
      <c r="F31" s="249"/>
      <c r="G31" s="168"/>
      <c r="H31" s="1"/>
      <c r="I31" s="1"/>
      <c r="J31" s="1"/>
      <c r="K31" s="1"/>
      <c r="L31" s="1"/>
      <c r="M31" s="1"/>
      <c r="N31" s="1"/>
      <c r="O31" s="1"/>
      <c r="P31" s="1"/>
      <c r="Q31" s="1"/>
      <c r="R31" s="1"/>
      <c r="S31" s="1"/>
      <c r="T31" s="1"/>
      <c r="U31" s="1"/>
      <c r="V31" s="1"/>
      <c r="W31" s="1"/>
      <c r="X31" s="1"/>
      <c r="Y31" s="1"/>
      <c r="Z31" s="1"/>
    </row>
    <row r="32" spans="1:26" ht="15" customHeight="1">
      <c r="A32" s="97"/>
      <c r="B32" s="13" t="s">
        <v>164</v>
      </c>
      <c r="C32" s="33" t="s">
        <v>165</v>
      </c>
      <c r="D32" s="186"/>
      <c r="E32" s="163"/>
      <c r="F32" s="249"/>
      <c r="G32" s="168"/>
      <c r="H32" s="1"/>
      <c r="I32" s="1"/>
      <c r="J32" s="1"/>
      <c r="K32" s="1"/>
      <c r="L32" s="1"/>
      <c r="M32" s="1"/>
      <c r="N32" s="1"/>
      <c r="O32" s="1"/>
      <c r="P32" s="1"/>
      <c r="Q32" s="1"/>
      <c r="R32" s="1"/>
      <c r="S32" s="1"/>
      <c r="T32" s="1"/>
      <c r="U32" s="1"/>
      <c r="V32" s="1"/>
      <c r="W32" s="1"/>
      <c r="X32" s="1"/>
      <c r="Y32" s="1"/>
      <c r="Z32" s="1"/>
    </row>
    <row r="33" spans="1:26" ht="15" customHeight="1">
      <c r="A33" s="97"/>
      <c r="B33" s="13" t="s">
        <v>27</v>
      </c>
      <c r="C33" s="33" t="s">
        <v>28</v>
      </c>
      <c r="D33" s="186"/>
      <c r="E33" s="163"/>
      <c r="F33" s="249"/>
      <c r="G33" s="168"/>
      <c r="H33" s="1"/>
      <c r="I33" s="1"/>
      <c r="J33" s="1"/>
      <c r="K33" s="1"/>
      <c r="L33" s="1"/>
      <c r="M33" s="1"/>
      <c r="N33" s="1"/>
      <c r="O33" s="1"/>
      <c r="P33" s="1"/>
      <c r="Q33" s="1"/>
      <c r="R33" s="1"/>
      <c r="S33" s="1"/>
      <c r="T33" s="1"/>
      <c r="U33" s="1"/>
      <c r="V33" s="1"/>
      <c r="W33" s="1"/>
      <c r="X33" s="1"/>
      <c r="Y33" s="1"/>
      <c r="Z33" s="1"/>
    </row>
    <row r="34" spans="1:26" ht="15" customHeight="1">
      <c r="A34" s="97"/>
      <c r="B34" s="13" t="s">
        <v>167</v>
      </c>
      <c r="C34" s="33" t="s">
        <v>173</v>
      </c>
      <c r="D34" s="186"/>
      <c r="E34" s="163"/>
      <c r="F34" s="249"/>
      <c r="G34" s="168"/>
      <c r="H34" s="1"/>
      <c r="I34" s="1"/>
      <c r="J34" s="1"/>
      <c r="K34" s="1"/>
      <c r="L34" s="1"/>
      <c r="M34" s="1"/>
      <c r="N34" s="1"/>
      <c r="O34" s="1"/>
      <c r="P34" s="1"/>
      <c r="Q34" s="1"/>
      <c r="R34" s="1"/>
      <c r="S34" s="1"/>
      <c r="T34" s="1"/>
      <c r="U34" s="1"/>
      <c r="V34" s="1"/>
      <c r="W34" s="1"/>
      <c r="X34" s="1"/>
      <c r="Y34" s="1"/>
      <c r="Z34" s="1"/>
    </row>
    <row r="35" spans="1:26" ht="15" customHeight="1" thickBot="1">
      <c r="A35" s="97"/>
      <c r="B35" s="13" t="s">
        <v>18</v>
      </c>
      <c r="C35" s="33" t="s">
        <v>112</v>
      </c>
      <c r="D35" s="186"/>
      <c r="E35" s="163"/>
      <c r="F35" s="249"/>
      <c r="G35" s="168"/>
      <c r="H35" s="1"/>
      <c r="I35" s="1"/>
      <c r="J35" s="1"/>
      <c r="K35" s="1"/>
      <c r="L35" s="1"/>
      <c r="M35" s="1"/>
      <c r="N35" s="1"/>
      <c r="O35" s="1"/>
      <c r="P35" s="1"/>
      <c r="Q35" s="1"/>
      <c r="R35" s="1"/>
      <c r="S35" s="1"/>
      <c r="T35" s="1"/>
      <c r="U35" s="1"/>
      <c r="V35" s="1"/>
      <c r="W35" s="1"/>
      <c r="X35" s="1"/>
      <c r="Y35" s="1"/>
      <c r="Z35" s="1"/>
    </row>
    <row r="36" spans="1:26" ht="15" customHeight="1" thickBot="1">
      <c r="A36" s="170"/>
      <c r="B36" s="183" t="s">
        <v>179</v>
      </c>
      <c r="C36" s="173"/>
      <c r="D36" s="173"/>
      <c r="E36" s="173"/>
      <c r="F36" s="173"/>
      <c r="G36" s="184"/>
      <c r="H36" s="1"/>
      <c r="I36" s="1"/>
      <c r="J36" s="1"/>
      <c r="K36" s="1"/>
      <c r="L36" s="1"/>
      <c r="M36" s="1"/>
      <c r="N36" s="1"/>
      <c r="O36" s="1"/>
      <c r="P36" s="1"/>
      <c r="Q36" s="1"/>
      <c r="R36" s="1"/>
      <c r="S36" s="1"/>
      <c r="T36" s="1"/>
      <c r="U36" s="1"/>
      <c r="V36" s="1"/>
      <c r="W36" s="1"/>
      <c r="X36" s="1"/>
      <c r="Y36" s="1"/>
      <c r="Z36" s="1"/>
    </row>
    <row r="37" spans="1:26" ht="15" customHeight="1">
      <c r="A37" s="171"/>
      <c r="B37" s="15" t="s">
        <v>19</v>
      </c>
      <c r="C37" s="35" t="s">
        <v>180</v>
      </c>
      <c r="D37" s="185">
        <v>1</v>
      </c>
      <c r="E37" s="162">
        <v>0</v>
      </c>
      <c r="F37" s="164">
        <f>E37*D37</f>
        <v>0</v>
      </c>
      <c r="G37" s="167"/>
      <c r="H37" s="1"/>
      <c r="I37" s="1"/>
      <c r="J37" s="1"/>
      <c r="K37" s="1"/>
      <c r="L37" s="1"/>
      <c r="M37" s="1"/>
      <c r="N37" s="1"/>
      <c r="O37" s="1"/>
      <c r="P37" s="1"/>
      <c r="Q37" s="1"/>
      <c r="R37" s="1"/>
      <c r="S37" s="1"/>
      <c r="T37" s="1"/>
      <c r="U37" s="1"/>
      <c r="V37" s="1"/>
      <c r="W37" s="1"/>
      <c r="X37" s="1"/>
      <c r="Y37" s="1"/>
      <c r="Z37" s="1"/>
    </row>
    <row r="38" spans="1:26" ht="15" customHeight="1">
      <c r="A38" s="171"/>
      <c r="B38" s="11" t="s">
        <v>175</v>
      </c>
      <c r="C38" s="37" t="s">
        <v>183</v>
      </c>
      <c r="D38" s="186"/>
      <c r="E38" s="163"/>
      <c r="F38" s="165"/>
      <c r="G38" s="168"/>
      <c r="H38" s="1"/>
      <c r="I38" s="1"/>
      <c r="J38" s="1"/>
      <c r="K38" s="1"/>
      <c r="L38" s="1"/>
      <c r="M38" s="1"/>
      <c r="N38" s="1"/>
      <c r="O38" s="1"/>
      <c r="P38" s="1"/>
      <c r="Q38" s="1"/>
      <c r="R38" s="1"/>
      <c r="S38" s="1"/>
      <c r="T38" s="1"/>
      <c r="U38" s="1"/>
      <c r="V38" s="1"/>
      <c r="W38" s="1"/>
      <c r="X38" s="1"/>
      <c r="Y38" s="1"/>
      <c r="Z38" s="1"/>
    </row>
    <row r="39" spans="1:26" ht="15" customHeight="1">
      <c r="A39" s="170"/>
      <c r="B39" s="11" t="s">
        <v>20</v>
      </c>
      <c r="C39" s="37" t="s">
        <v>181</v>
      </c>
      <c r="D39" s="186"/>
      <c r="E39" s="163"/>
      <c r="F39" s="165"/>
      <c r="G39" s="168"/>
      <c r="H39" s="1"/>
      <c r="I39" s="1"/>
      <c r="J39" s="1"/>
      <c r="K39" s="1"/>
      <c r="L39" s="1"/>
      <c r="M39" s="1"/>
      <c r="N39" s="1"/>
      <c r="O39" s="1"/>
      <c r="P39" s="1"/>
      <c r="Q39" s="1"/>
      <c r="R39" s="1"/>
      <c r="S39" s="1"/>
      <c r="T39" s="1"/>
      <c r="U39" s="1"/>
      <c r="V39" s="1"/>
      <c r="W39" s="1"/>
      <c r="X39" s="1"/>
      <c r="Y39" s="1"/>
      <c r="Z39" s="1"/>
    </row>
    <row r="40" spans="1:26" ht="15" customHeight="1">
      <c r="A40" s="171"/>
      <c r="B40" s="11" t="s">
        <v>21</v>
      </c>
      <c r="C40" s="36" t="s">
        <v>182</v>
      </c>
      <c r="D40" s="186"/>
      <c r="E40" s="163"/>
      <c r="F40" s="165"/>
      <c r="G40" s="168"/>
      <c r="H40" s="1"/>
      <c r="I40" s="1"/>
      <c r="J40" s="1"/>
      <c r="K40" s="1"/>
      <c r="L40" s="1"/>
      <c r="M40" s="1"/>
      <c r="N40" s="1"/>
      <c r="O40" s="1"/>
      <c r="P40" s="1"/>
      <c r="Q40" s="1"/>
      <c r="R40" s="1"/>
      <c r="S40" s="1"/>
      <c r="T40" s="1"/>
      <c r="U40" s="1"/>
      <c r="V40" s="1"/>
      <c r="W40" s="1"/>
      <c r="X40" s="1"/>
      <c r="Y40" s="1"/>
      <c r="Z40" s="1"/>
    </row>
    <row r="41" spans="1:26" ht="15" customHeight="1">
      <c r="A41" s="171"/>
      <c r="B41" s="11" t="s">
        <v>23</v>
      </c>
      <c r="C41" s="37" t="s">
        <v>184</v>
      </c>
      <c r="D41" s="186"/>
      <c r="E41" s="163"/>
      <c r="F41" s="165"/>
      <c r="G41" s="168"/>
      <c r="H41" s="1"/>
      <c r="I41" s="1"/>
      <c r="J41" s="1"/>
      <c r="K41" s="1"/>
      <c r="L41" s="1"/>
      <c r="M41" s="1"/>
      <c r="N41" s="1"/>
      <c r="O41" s="1"/>
      <c r="P41" s="1"/>
      <c r="Q41" s="1"/>
      <c r="R41" s="1"/>
      <c r="S41" s="1"/>
      <c r="T41" s="1"/>
      <c r="U41" s="1"/>
      <c r="V41" s="1"/>
      <c r="W41" s="1"/>
      <c r="X41" s="1"/>
      <c r="Y41" s="1"/>
      <c r="Z41" s="1"/>
    </row>
    <row r="42" spans="1:26" ht="15" customHeight="1">
      <c r="A42" s="171"/>
      <c r="B42" s="11" t="s">
        <v>24</v>
      </c>
      <c r="C42" s="37" t="s">
        <v>177</v>
      </c>
      <c r="D42" s="186"/>
      <c r="E42" s="163"/>
      <c r="F42" s="165"/>
      <c r="G42" s="168"/>
      <c r="H42" s="1"/>
      <c r="I42" s="1"/>
      <c r="J42" s="1"/>
      <c r="K42" s="1"/>
      <c r="L42" s="1"/>
      <c r="M42" s="1"/>
      <c r="N42" s="1"/>
      <c r="O42" s="1"/>
      <c r="P42" s="1"/>
      <c r="Q42" s="1"/>
      <c r="R42" s="1"/>
      <c r="S42" s="1"/>
      <c r="T42" s="1"/>
      <c r="U42" s="1"/>
      <c r="V42" s="1"/>
      <c r="W42" s="1"/>
      <c r="X42" s="1"/>
      <c r="Y42" s="1"/>
      <c r="Z42" s="1"/>
    </row>
    <row r="43" spans="1:26" ht="15" customHeight="1">
      <c r="A43" s="171"/>
      <c r="B43" s="11" t="s">
        <v>32</v>
      </c>
      <c r="C43" s="37" t="s">
        <v>176</v>
      </c>
      <c r="D43" s="186"/>
      <c r="E43" s="163"/>
      <c r="F43" s="165"/>
      <c r="G43" s="168"/>
      <c r="H43" s="1"/>
      <c r="I43" s="1"/>
      <c r="J43" s="1"/>
      <c r="K43" s="1"/>
      <c r="L43" s="1"/>
      <c r="M43" s="1"/>
      <c r="N43" s="1"/>
      <c r="O43" s="1"/>
      <c r="P43" s="1"/>
      <c r="Q43" s="1"/>
      <c r="R43" s="1"/>
      <c r="S43" s="1"/>
      <c r="T43" s="1"/>
      <c r="U43" s="1"/>
      <c r="V43" s="1"/>
      <c r="W43" s="1"/>
      <c r="X43" s="1"/>
      <c r="Y43" s="1"/>
      <c r="Z43" s="1"/>
    </row>
    <row r="44" spans="1:26" ht="15" customHeight="1">
      <c r="A44" s="171"/>
      <c r="B44" s="11" t="s">
        <v>27</v>
      </c>
      <c r="C44" s="37" t="s">
        <v>178</v>
      </c>
      <c r="D44" s="186"/>
      <c r="E44" s="163"/>
      <c r="F44" s="165"/>
      <c r="G44" s="168"/>
      <c r="H44" s="1"/>
      <c r="I44" s="1"/>
      <c r="J44" s="1"/>
      <c r="K44" s="1"/>
      <c r="L44" s="1"/>
      <c r="M44" s="1"/>
      <c r="N44" s="1"/>
      <c r="O44" s="1"/>
      <c r="P44" s="1"/>
      <c r="Q44" s="1"/>
      <c r="R44" s="1"/>
      <c r="S44" s="1"/>
      <c r="T44" s="1"/>
      <c r="U44" s="1"/>
      <c r="V44" s="1"/>
      <c r="W44" s="1"/>
      <c r="X44" s="1"/>
      <c r="Y44" s="1"/>
      <c r="Z44" s="1"/>
    </row>
    <row r="45" spans="1:26" ht="15" customHeight="1" thickBot="1">
      <c r="A45" s="171"/>
      <c r="B45" s="16" t="s">
        <v>18</v>
      </c>
      <c r="C45" s="38" t="s">
        <v>159</v>
      </c>
      <c r="D45" s="187"/>
      <c r="E45" s="188"/>
      <c r="F45" s="176"/>
      <c r="G45" s="181"/>
      <c r="H45" s="1"/>
      <c r="I45" s="1"/>
      <c r="J45" s="1"/>
      <c r="K45" s="1"/>
      <c r="L45" s="1"/>
      <c r="M45" s="1"/>
      <c r="N45" s="1"/>
      <c r="O45" s="1"/>
      <c r="P45" s="1"/>
      <c r="Q45" s="1"/>
      <c r="R45" s="1"/>
      <c r="S45" s="1"/>
      <c r="T45" s="1"/>
      <c r="U45" s="1"/>
      <c r="V45" s="1"/>
      <c r="W45" s="1"/>
      <c r="X45" s="1"/>
      <c r="Y45" s="1"/>
      <c r="Z45" s="1"/>
    </row>
    <row r="46" spans="1:26" ht="15" customHeight="1" thickBot="1">
      <c r="A46" s="170"/>
      <c r="B46" s="270" t="s">
        <v>187</v>
      </c>
      <c r="C46" s="173"/>
      <c r="D46" s="173"/>
      <c r="E46" s="173"/>
      <c r="F46" s="173"/>
      <c r="G46" s="174"/>
      <c r="H46" s="1"/>
      <c r="I46" s="1"/>
      <c r="J46" s="1"/>
      <c r="K46" s="1"/>
      <c r="L46" s="1"/>
      <c r="M46" s="1"/>
      <c r="N46" s="1"/>
      <c r="O46" s="1"/>
      <c r="P46" s="1"/>
      <c r="Q46" s="1"/>
      <c r="R46" s="1"/>
      <c r="S46" s="1"/>
      <c r="T46" s="1"/>
      <c r="U46" s="1"/>
      <c r="V46" s="1"/>
      <c r="W46" s="1"/>
      <c r="X46" s="1"/>
      <c r="Y46" s="1"/>
      <c r="Z46" s="1"/>
    </row>
    <row r="47" spans="1:26" ht="15" customHeight="1">
      <c r="A47" s="171"/>
      <c r="B47" s="294" t="s">
        <v>19</v>
      </c>
      <c r="C47" s="35" t="s">
        <v>188</v>
      </c>
      <c r="D47" s="185">
        <v>1</v>
      </c>
      <c r="E47" s="162">
        <v>0</v>
      </c>
      <c r="F47" s="295">
        <f>E47*D47</f>
        <v>0</v>
      </c>
      <c r="G47" s="296"/>
      <c r="H47" s="1"/>
      <c r="I47" s="1"/>
      <c r="J47" s="1"/>
      <c r="K47" s="1"/>
      <c r="L47" s="1"/>
      <c r="M47" s="1"/>
      <c r="N47" s="1"/>
      <c r="O47" s="1"/>
      <c r="P47" s="1"/>
      <c r="Q47" s="1"/>
      <c r="R47" s="1"/>
      <c r="S47" s="1"/>
      <c r="T47" s="1"/>
      <c r="U47" s="1"/>
      <c r="V47" s="1"/>
      <c r="W47" s="1"/>
      <c r="X47" s="1"/>
      <c r="Y47" s="1"/>
      <c r="Z47" s="1"/>
    </row>
    <row r="48" spans="1:26" ht="15" customHeight="1">
      <c r="A48" s="171"/>
      <c r="B48" s="11" t="s">
        <v>175</v>
      </c>
      <c r="C48" s="37" t="s">
        <v>186</v>
      </c>
      <c r="D48" s="186"/>
      <c r="E48" s="163"/>
      <c r="F48" s="166"/>
      <c r="G48" s="169"/>
      <c r="H48" s="1"/>
      <c r="I48" s="1"/>
      <c r="J48" s="1"/>
      <c r="K48" s="1"/>
      <c r="L48" s="1"/>
      <c r="M48" s="1"/>
      <c r="N48" s="1"/>
      <c r="O48" s="1"/>
      <c r="P48" s="1"/>
      <c r="Q48" s="1"/>
      <c r="R48" s="1"/>
      <c r="S48" s="1"/>
      <c r="T48" s="1"/>
      <c r="U48" s="1"/>
      <c r="V48" s="1"/>
      <c r="W48" s="1"/>
      <c r="X48" s="1"/>
      <c r="Y48" s="1"/>
      <c r="Z48" s="1"/>
    </row>
    <row r="49" spans="1:26" ht="15" customHeight="1">
      <c r="A49" s="170"/>
      <c r="B49" s="11" t="s">
        <v>20</v>
      </c>
      <c r="C49" s="37" t="s">
        <v>185</v>
      </c>
      <c r="D49" s="186"/>
      <c r="E49" s="163"/>
      <c r="F49" s="166"/>
      <c r="G49" s="169"/>
      <c r="H49" s="1"/>
      <c r="I49" s="1"/>
      <c r="J49" s="1"/>
      <c r="K49" s="1"/>
      <c r="L49" s="1"/>
      <c r="M49" s="1"/>
      <c r="N49" s="1"/>
      <c r="O49" s="1"/>
      <c r="P49" s="1"/>
      <c r="Q49" s="1"/>
      <c r="R49" s="1"/>
      <c r="S49" s="1"/>
      <c r="T49" s="1"/>
      <c r="U49" s="1"/>
      <c r="V49" s="1"/>
      <c r="W49" s="1"/>
      <c r="X49" s="1"/>
      <c r="Y49" s="1"/>
      <c r="Z49" s="1"/>
    </row>
    <row r="50" spans="1:26" ht="15" customHeight="1">
      <c r="A50" s="171"/>
      <c r="B50" s="11" t="s">
        <v>21</v>
      </c>
      <c r="C50" s="36" t="s">
        <v>189</v>
      </c>
      <c r="D50" s="186"/>
      <c r="E50" s="163"/>
      <c r="F50" s="166"/>
      <c r="G50" s="169"/>
      <c r="H50" s="1"/>
      <c r="I50" s="1"/>
      <c r="J50" s="1"/>
      <c r="K50" s="1"/>
      <c r="L50" s="1"/>
      <c r="M50" s="1"/>
      <c r="N50" s="1"/>
      <c r="O50" s="1"/>
      <c r="P50" s="1"/>
      <c r="Q50" s="1"/>
      <c r="R50" s="1"/>
      <c r="S50" s="1"/>
      <c r="T50" s="1"/>
      <c r="U50" s="1"/>
      <c r="V50" s="1"/>
      <c r="W50" s="1"/>
      <c r="X50" s="1"/>
      <c r="Y50" s="1"/>
      <c r="Z50" s="1"/>
    </row>
    <row r="51" spans="1:26" ht="15" customHeight="1">
      <c r="A51" s="171"/>
      <c r="B51" s="11" t="s">
        <v>23</v>
      </c>
      <c r="C51" s="37" t="s">
        <v>194</v>
      </c>
      <c r="D51" s="186"/>
      <c r="E51" s="163"/>
      <c r="F51" s="166"/>
      <c r="G51" s="169"/>
      <c r="H51" s="1"/>
      <c r="I51" s="1"/>
      <c r="J51" s="1"/>
      <c r="K51" s="1"/>
      <c r="L51" s="1"/>
      <c r="M51" s="1"/>
      <c r="N51" s="1"/>
      <c r="O51" s="1"/>
      <c r="P51" s="1"/>
      <c r="Q51" s="1"/>
      <c r="R51" s="1"/>
      <c r="S51" s="1"/>
      <c r="T51" s="1"/>
      <c r="U51" s="1"/>
      <c r="V51" s="1"/>
      <c r="W51" s="1"/>
      <c r="X51" s="1"/>
      <c r="Y51" s="1"/>
      <c r="Z51" s="1"/>
    </row>
    <row r="52" spans="1:26" ht="15" customHeight="1">
      <c r="A52" s="171"/>
      <c r="B52" s="11" t="s">
        <v>191</v>
      </c>
      <c r="C52" s="37" t="s">
        <v>192</v>
      </c>
      <c r="D52" s="186"/>
      <c r="E52" s="163"/>
      <c r="F52" s="166"/>
      <c r="G52" s="169"/>
      <c r="H52" s="1"/>
      <c r="I52" s="1"/>
      <c r="J52" s="1"/>
      <c r="K52" s="1"/>
      <c r="L52" s="1"/>
      <c r="M52" s="1"/>
      <c r="N52" s="1"/>
      <c r="O52" s="1"/>
      <c r="P52" s="1"/>
      <c r="Q52" s="1"/>
      <c r="R52" s="1"/>
      <c r="S52" s="1"/>
      <c r="T52" s="1"/>
      <c r="U52" s="1"/>
      <c r="V52" s="1"/>
      <c r="W52" s="1"/>
      <c r="X52" s="1"/>
      <c r="Y52" s="1"/>
      <c r="Z52" s="1"/>
    </row>
    <row r="53" spans="1:26" ht="15" customHeight="1">
      <c r="A53" s="171"/>
      <c r="B53" s="11" t="s">
        <v>24</v>
      </c>
      <c r="C53" s="37" t="s">
        <v>177</v>
      </c>
      <c r="D53" s="186"/>
      <c r="E53" s="163"/>
      <c r="F53" s="166"/>
      <c r="G53" s="169"/>
      <c r="H53" s="1"/>
      <c r="I53" s="1"/>
      <c r="J53" s="1"/>
      <c r="K53" s="1"/>
      <c r="L53" s="1"/>
      <c r="M53" s="1"/>
      <c r="N53" s="1"/>
      <c r="O53" s="1"/>
      <c r="P53" s="1"/>
      <c r="Q53" s="1"/>
      <c r="R53" s="1"/>
      <c r="S53" s="1"/>
      <c r="T53" s="1"/>
      <c r="U53" s="1"/>
      <c r="V53" s="1"/>
      <c r="W53" s="1"/>
      <c r="X53" s="1"/>
      <c r="Y53" s="1"/>
      <c r="Z53" s="1"/>
    </row>
    <row r="54" spans="1:26" ht="15" customHeight="1">
      <c r="A54" s="171"/>
      <c r="B54" s="11" t="s">
        <v>32</v>
      </c>
      <c r="C54" s="37" t="s">
        <v>193</v>
      </c>
      <c r="D54" s="186"/>
      <c r="E54" s="163"/>
      <c r="F54" s="166"/>
      <c r="G54" s="169"/>
      <c r="H54" s="1"/>
      <c r="I54" s="1"/>
      <c r="J54" s="1"/>
      <c r="K54" s="1"/>
      <c r="L54" s="1"/>
      <c r="M54" s="1"/>
      <c r="N54" s="1"/>
      <c r="O54" s="1"/>
      <c r="P54" s="1"/>
      <c r="Q54" s="1"/>
      <c r="R54" s="1"/>
      <c r="S54" s="1"/>
      <c r="T54" s="1"/>
      <c r="U54" s="1"/>
      <c r="V54" s="1"/>
      <c r="W54" s="1"/>
      <c r="X54" s="1"/>
      <c r="Y54" s="1"/>
      <c r="Z54" s="1"/>
    </row>
    <row r="55" spans="1:26" ht="15" customHeight="1">
      <c r="A55" s="171"/>
      <c r="B55" s="11" t="s">
        <v>27</v>
      </c>
      <c r="C55" s="37" t="s">
        <v>190</v>
      </c>
      <c r="D55" s="186"/>
      <c r="E55" s="163"/>
      <c r="F55" s="166"/>
      <c r="G55" s="169"/>
      <c r="H55" s="1"/>
      <c r="I55" s="1"/>
      <c r="J55" s="1"/>
      <c r="K55" s="1"/>
      <c r="L55" s="1"/>
      <c r="M55" s="1"/>
      <c r="N55" s="1"/>
      <c r="O55" s="1"/>
      <c r="P55" s="1"/>
      <c r="Q55" s="1"/>
      <c r="R55" s="1"/>
      <c r="S55" s="1"/>
      <c r="T55" s="1"/>
      <c r="U55" s="1"/>
      <c r="V55" s="1"/>
      <c r="W55" s="1"/>
      <c r="X55" s="1"/>
      <c r="Y55" s="1"/>
      <c r="Z55" s="1"/>
    </row>
    <row r="56" spans="1:26" ht="15" customHeight="1">
      <c r="A56" s="171"/>
      <c r="B56" s="297" t="s">
        <v>18</v>
      </c>
      <c r="C56" s="298" t="s">
        <v>159</v>
      </c>
      <c r="D56" s="299"/>
      <c r="E56" s="300"/>
      <c r="F56" s="301"/>
      <c r="G56" s="302"/>
      <c r="H56" s="1"/>
      <c r="I56" s="1"/>
      <c r="J56" s="1"/>
      <c r="K56" s="1"/>
      <c r="L56" s="1"/>
      <c r="M56" s="1"/>
      <c r="N56" s="1"/>
      <c r="O56" s="1"/>
      <c r="P56" s="1"/>
      <c r="Q56" s="1"/>
      <c r="R56" s="1"/>
      <c r="S56" s="1"/>
      <c r="T56" s="1"/>
      <c r="U56" s="1"/>
      <c r="V56" s="1"/>
      <c r="W56" s="1"/>
      <c r="X56" s="1"/>
      <c r="Y56" s="1"/>
      <c r="Z56" s="1"/>
    </row>
    <row r="57" spans="1:26" ht="15" customHeight="1" thickBot="1">
      <c r="A57" s="170"/>
      <c r="B57" s="291" t="s">
        <v>201</v>
      </c>
      <c r="C57" s="292"/>
      <c r="D57" s="292"/>
      <c r="E57" s="292"/>
      <c r="F57" s="292"/>
      <c r="G57" s="293"/>
      <c r="H57" s="1"/>
      <c r="I57" s="1"/>
      <c r="J57" s="1"/>
      <c r="K57" s="1"/>
      <c r="L57" s="1"/>
      <c r="M57" s="1"/>
      <c r="N57" s="1"/>
      <c r="O57" s="1"/>
      <c r="P57" s="1"/>
      <c r="Q57" s="1"/>
      <c r="R57" s="1"/>
      <c r="S57" s="1"/>
      <c r="T57" s="1"/>
      <c r="U57" s="1"/>
      <c r="V57" s="1"/>
      <c r="W57" s="1"/>
      <c r="X57" s="1"/>
      <c r="Y57" s="1"/>
      <c r="Z57" s="1"/>
    </row>
    <row r="58" spans="1:26" ht="15" customHeight="1">
      <c r="A58" s="171"/>
      <c r="B58" s="15" t="s">
        <v>19</v>
      </c>
      <c r="C58" s="35" t="s">
        <v>202</v>
      </c>
      <c r="D58" s="185">
        <v>8</v>
      </c>
      <c r="E58" s="162">
        <v>0</v>
      </c>
      <c r="F58" s="164">
        <f>E58*D58</f>
        <v>0</v>
      </c>
      <c r="G58" s="167"/>
      <c r="H58" s="1"/>
      <c r="I58" s="1"/>
      <c r="J58" s="1"/>
      <c r="K58" s="1"/>
      <c r="L58" s="1"/>
      <c r="M58" s="1"/>
      <c r="N58" s="1"/>
      <c r="O58" s="1"/>
      <c r="P58" s="1"/>
      <c r="Q58" s="1"/>
      <c r="R58" s="1"/>
      <c r="S58" s="1"/>
      <c r="T58" s="1"/>
      <c r="U58" s="1"/>
      <c r="V58" s="1"/>
      <c r="W58" s="1"/>
      <c r="X58" s="1"/>
      <c r="Y58" s="1"/>
      <c r="Z58" s="1"/>
    </row>
    <row r="59" spans="1:26" ht="15" customHeight="1">
      <c r="A59" s="171"/>
      <c r="B59" s="11" t="s">
        <v>205</v>
      </c>
      <c r="C59" s="60" t="s">
        <v>206</v>
      </c>
      <c r="D59" s="186"/>
      <c r="E59" s="163"/>
      <c r="F59" s="165"/>
      <c r="G59" s="168"/>
      <c r="H59" s="1"/>
      <c r="I59" s="1"/>
      <c r="J59" s="1"/>
      <c r="K59" s="1"/>
      <c r="L59" s="1"/>
      <c r="M59" s="1"/>
      <c r="N59" s="1"/>
      <c r="O59" s="1"/>
      <c r="P59" s="1"/>
      <c r="Q59" s="1"/>
      <c r="R59" s="1"/>
      <c r="S59" s="1"/>
      <c r="T59" s="1"/>
      <c r="U59" s="1"/>
      <c r="V59" s="1"/>
      <c r="W59" s="1"/>
      <c r="X59" s="1"/>
      <c r="Y59" s="1"/>
      <c r="Z59" s="1"/>
    </row>
    <row r="60" spans="1:26" ht="15" customHeight="1">
      <c r="A60" s="170"/>
      <c r="B60" s="11" t="s">
        <v>20</v>
      </c>
      <c r="C60" s="37" t="s">
        <v>204</v>
      </c>
      <c r="D60" s="186"/>
      <c r="E60" s="163"/>
      <c r="F60" s="165"/>
      <c r="G60" s="168"/>
      <c r="H60" s="1"/>
      <c r="I60" s="1"/>
      <c r="J60" s="1"/>
      <c r="K60" s="1"/>
      <c r="L60" s="1"/>
      <c r="M60" s="1"/>
      <c r="N60" s="1"/>
      <c r="O60" s="1"/>
      <c r="P60" s="1"/>
      <c r="Q60" s="1"/>
      <c r="R60" s="1"/>
      <c r="S60" s="1"/>
      <c r="T60" s="1"/>
      <c r="U60" s="1"/>
      <c r="V60" s="1"/>
      <c r="W60" s="1"/>
      <c r="X60" s="1"/>
      <c r="Y60" s="1"/>
      <c r="Z60" s="1"/>
    </row>
    <row r="61" spans="1:26" ht="15" customHeight="1">
      <c r="A61" s="171"/>
      <c r="B61" s="11" t="s">
        <v>21</v>
      </c>
      <c r="C61" s="36" t="s">
        <v>203</v>
      </c>
      <c r="D61" s="186"/>
      <c r="E61" s="163"/>
      <c r="F61" s="165"/>
      <c r="G61" s="168"/>
      <c r="H61" s="1"/>
      <c r="I61" s="1"/>
      <c r="J61" s="1"/>
      <c r="K61" s="1"/>
      <c r="L61" s="1"/>
      <c r="M61" s="1"/>
      <c r="N61" s="1"/>
      <c r="O61" s="1"/>
      <c r="P61" s="1"/>
      <c r="Q61" s="1"/>
      <c r="R61" s="1"/>
      <c r="S61" s="1"/>
      <c r="T61" s="1"/>
      <c r="U61" s="1"/>
      <c r="V61" s="1"/>
      <c r="W61" s="1"/>
      <c r="X61" s="1"/>
      <c r="Y61" s="1"/>
      <c r="Z61" s="1"/>
    </row>
    <row r="62" spans="1:26" ht="15" customHeight="1">
      <c r="A62" s="171"/>
      <c r="B62" s="11" t="s">
        <v>24</v>
      </c>
      <c r="C62" s="37" t="s">
        <v>207</v>
      </c>
      <c r="D62" s="186"/>
      <c r="E62" s="163"/>
      <c r="F62" s="165"/>
      <c r="G62" s="168"/>
      <c r="H62" s="1"/>
      <c r="I62" s="1"/>
      <c r="J62" s="1"/>
      <c r="K62" s="1"/>
      <c r="L62" s="1"/>
      <c r="M62" s="1"/>
      <c r="N62" s="1"/>
      <c r="O62" s="1"/>
      <c r="P62" s="1"/>
      <c r="Q62" s="1"/>
      <c r="R62" s="1"/>
      <c r="S62" s="1"/>
      <c r="T62" s="1"/>
      <c r="U62" s="1"/>
      <c r="V62" s="1"/>
      <c r="W62" s="1"/>
      <c r="X62" s="1"/>
      <c r="Y62" s="1"/>
      <c r="Z62" s="1"/>
    </row>
    <row r="63" spans="1:26" ht="15" customHeight="1">
      <c r="A63" s="171"/>
      <c r="B63" s="11" t="s">
        <v>27</v>
      </c>
      <c r="C63" s="37" t="s">
        <v>208</v>
      </c>
      <c r="D63" s="186"/>
      <c r="E63" s="163"/>
      <c r="F63" s="165"/>
      <c r="G63" s="168"/>
      <c r="H63" s="1"/>
      <c r="I63" s="1"/>
      <c r="J63" s="1"/>
      <c r="K63" s="1"/>
      <c r="L63" s="1"/>
      <c r="M63" s="1"/>
      <c r="N63" s="1"/>
      <c r="O63" s="1"/>
      <c r="P63" s="1"/>
      <c r="Q63" s="1"/>
      <c r="R63" s="1"/>
      <c r="S63" s="1"/>
      <c r="T63" s="1"/>
      <c r="U63" s="1"/>
      <c r="V63" s="1"/>
      <c r="W63" s="1"/>
      <c r="X63" s="1"/>
      <c r="Y63" s="1"/>
      <c r="Z63" s="1"/>
    </row>
    <row r="64" spans="1:26" ht="15" customHeight="1" thickBot="1">
      <c r="A64" s="171"/>
      <c r="B64" s="102" t="s">
        <v>18</v>
      </c>
      <c r="C64" s="103" t="s">
        <v>159</v>
      </c>
      <c r="D64" s="186"/>
      <c r="E64" s="163"/>
      <c r="F64" s="166"/>
      <c r="G64" s="169"/>
      <c r="H64" s="1"/>
      <c r="I64" s="1"/>
      <c r="J64" s="1"/>
      <c r="K64" s="1"/>
      <c r="L64" s="1"/>
      <c r="M64" s="1"/>
      <c r="N64" s="1"/>
      <c r="O64" s="1"/>
      <c r="P64" s="1"/>
      <c r="Q64" s="1"/>
      <c r="R64" s="1"/>
      <c r="S64" s="1"/>
      <c r="T64" s="1"/>
      <c r="U64" s="1"/>
      <c r="V64" s="1"/>
      <c r="W64" s="1"/>
      <c r="X64" s="1"/>
      <c r="Y64" s="1"/>
      <c r="Z64" s="1"/>
    </row>
    <row r="65" spans="1:26" s="61" customFormat="1" ht="15" customHeight="1">
      <c r="A65" s="93"/>
      <c r="B65" s="234" t="s">
        <v>217</v>
      </c>
      <c r="C65" s="235"/>
      <c r="D65" s="235"/>
      <c r="E65" s="235"/>
      <c r="F65" s="235"/>
      <c r="G65" s="236"/>
      <c r="H65" s="1"/>
      <c r="I65" s="1"/>
      <c r="J65" s="1"/>
      <c r="K65" s="1"/>
      <c r="L65" s="1"/>
      <c r="M65" s="1"/>
      <c r="N65" s="1"/>
      <c r="O65" s="1"/>
      <c r="P65" s="1"/>
      <c r="Q65" s="1"/>
      <c r="R65" s="1"/>
      <c r="S65" s="1"/>
      <c r="T65" s="1"/>
      <c r="U65" s="1"/>
      <c r="V65" s="1"/>
      <c r="W65" s="1"/>
      <c r="X65" s="1"/>
      <c r="Y65" s="1"/>
      <c r="Z65" s="1"/>
    </row>
    <row r="66" spans="1:26" s="61" customFormat="1" ht="94.8" customHeight="1">
      <c r="A66" s="93"/>
      <c r="B66" s="127" t="s">
        <v>214</v>
      </c>
      <c r="C66" s="7" t="s">
        <v>213</v>
      </c>
      <c r="D66" s="175">
        <v>1</v>
      </c>
      <c r="E66" s="177">
        <v>0</v>
      </c>
      <c r="F66" s="179">
        <f>D66*E66</f>
        <v>0</v>
      </c>
      <c r="G66" s="180"/>
      <c r="H66" s="1"/>
      <c r="I66" s="1"/>
      <c r="J66" s="1"/>
      <c r="K66" s="1"/>
      <c r="L66" s="1"/>
      <c r="M66" s="1"/>
      <c r="N66" s="1"/>
      <c r="O66" s="1"/>
      <c r="P66" s="1"/>
      <c r="Q66" s="1"/>
      <c r="R66" s="1"/>
      <c r="S66" s="1"/>
      <c r="T66" s="1"/>
      <c r="U66" s="1"/>
      <c r="V66" s="1"/>
      <c r="W66" s="1"/>
      <c r="X66" s="1"/>
      <c r="Y66" s="1"/>
      <c r="Z66" s="1"/>
    </row>
    <row r="67" spans="1:26" s="61" customFormat="1" ht="15" customHeight="1">
      <c r="A67" s="93"/>
      <c r="B67" s="8" t="s">
        <v>16</v>
      </c>
      <c r="C67" s="128" t="s">
        <v>215</v>
      </c>
      <c r="D67" s="166"/>
      <c r="E67" s="182"/>
      <c r="F67" s="166"/>
      <c r="G67" s="169"/>
      <c r="H67" s="1"/>
      <c r="I67" s="1"/>
      <c r="J67" s="1"/>
      <c r="K67" s="1"/>
      <c r="L67" s="1"/>
      <c r="M67" s="1"/>
      <c r="N67" s="1"/>
      <c r="O67" s="1"/>
      <c r="P67" s="1"/>
      <c r="Q67" s="1"/>
      <c r="R67" s="1"/>
      <c r="S67" s="1"/>
      <c r="T67" s="1"/>
      <c r="U67" s="1"/>
      <c r="V67" s="1"/>
      <c r="W67" s="1"/>
      <c r="X67" s="1"/>
      <c r="Y67" s="1"/>
      <c r="Z67" s="1"/>
    </row>
    <row r="68" spans="1:26" s="61" customFormat="1" ht="15" customHeight="1" thickBot="1">
      <c r="A68" s="93"/>
      <c r="B68" s="9" t="s">
        <v>17</v>
      </c>
      <c r="C68" s="10" t="s">
        <v>216</v>
      </c>
      <c r="D68" s="176"/>
      <c r="E68" s="178"/>
      <c r="F68" s="176"/>
      <c r="G68" s="181"/>
      <c r="H68" s="1"/>
      <c r="I68" s="1"/>
      <c r="J68" s="1"/>
      <c r="K68" s="1"/>
      <c r="L68" s="1"/>
      <c r="M68" s="1"/>
      <c r="N68" s="1"/>
      <c r="O68" s="1"/>
      <c r="P68" s="1"/>
      <c r="Q68" s="1"/>
      <c r="R68" s="1"/>
      <c r="S68" s="1"/>
      <c r="T68" s="1"/>
      <c r="U68" s="1"/>
      <c r="V68" s="1"/>
      <c r="W68" s="1"/>
      <c r="X68" s="1"/>
      <c r="Y68" s="1"/>
      <c r="Z68" s="1"/>
    </row>
    <row r="69" spans="1:26" s="61" customFormat="1" ht="15" customHeight="1" thickBot="1">
      <c r="A69" s="93"/>
      <c r="B69" s="172" t="s">
        <v>218</v>
      </c>
      <c r="C69" s="173"/>
      <c r="D69" s="173"/>
      <c r="E69" s="173"/>
      <c r="F69" s="173"/>
      <c r="G69" s="174"/>
      <c r="H69" s="1"/>
      <c r="I69" s="1"/>
      <c r="J69" s="1"/>
      <c r="K69" s="1"/>
      <c r="L69" s="1"/>
      <c r="M69" s="1"/>
      <c r="N69" s="1"/>
      <c r="O69" s="1"/>
      <c r="P69" s="1"/>
      <c r="Q69" s="1"/>
      <c r="R69" s="1"/>
      <c r="S69" s="1"/>
      <c r="T69" s="1"/>
      <c r="U69" s="1"/>
      <c r="V69" s="1"/>
      <c r="W69" s="1"/>
      <c r="X69" s="1"/>
      <c r="Y69" s="1"/>
      <c r="Z69" s="1"/>
    </row>
    <row r="70" spans="1:26" s="61" customFormat="1" ht="366.6" customHeight="1">
      <c r="A70" s="93"/>
      <c r="B70" s="127" t="s">
        <v>214</v>
      </c>
      <c r="C70" s="7" t="s">
        <v>219</v>
      </c>
      <c r="D70" s="175">
        <v>1</v>
      </c>
      <c r="E70" s="177">
        <v>0</v>
      </c>
      <c r="F70" s="179">
        <f>D70*E70</f>
        <v>0</v>
      </c>
      <c r="G70" s="180"/>
      <c r="H70" s="1"/>
      <c r="I70" s="1"/>
      <c r="J70" s="1"/>
      <c r="K70" s="1"/>
      <c r="L70" s="1"/>
      <c r="M70" s="1"/>
      <c r="N70" s="1"/>
      <c r="O70" s="1"/>
      <c r="P70" s="1"/>
      <c r="Q70" s="1"/>
      <c r="R70" s="1"/>
      <c r="S70" s="1"/>
      <c r="T70" s="1"/>
      <c r="U70" s="1"/>
      <c r="V70" s="1"/>
      <c r="W70" s="1"/>
      <c r="X70" s="1"/>
      <c r="Y70" s="1"/>
      <c r="Z70" s="1"/>
    </row>
    <row r="71" spans="1:26" s="61" customFormat="1" ht="15" customHeight="1" thickBot="1">
      <c r="A71" s="93"/>
      <c r="B71" s="9" t="s">
        <v>17</v>
      </c>
      <c r="C71" s="10" t="s">
        <v>220</v>
      </c>
      <c r="D71" s="176"/>
      <c r="E71" s="178"/>
      <c r="F71" s="176"/>
      <c r="G71" s="181"/>
      <c r="H71" s="1"/>
      <c r="I71" s="1"/>
      <c r="J71" s="1"/>
      <c r="K71" s="1"/>
      <c r="L71" s="1"/>
      <c r="M71" s="1"/>
      <c r="N71" s="1"/>
      <c r="O71" s="1"/>
      <c r="P71" s="1"/>
      <c r="Q71" s="1"/>
      <c r="R71" s="1"/>
      <c r="S71" s="1"/>
      <c r="T71" s="1"/>
      <c r="U71" s="1"/>
      <c r="V71" s="1"/>
      <c r="W71" s="1"/>
      <c r="X71" s="1"/>
      <c r="Y71" s="1"/>
      <c r="Z71" s="1"/>
    </row>
    <row r="72" spans="1:26" s="61" customFormat="1" ht="15" customHeight="1" thickBot="1">
      <c r="A72" s="93"/>
      <c r="B72" s="172" t="s">
        <v>221</v>
      </c>
      <c r="C72" s="173"/>
      <c r="D72" s="173"/>
      <c r="E72" s="173"/>
      <c r="F72" s="173"/>
      <c r="G72" s="174"/>
      <c r="H72" s="1"/>
      <c r="I72" s="1"/>
      <c r="J72" s="1"/>
      <c r="K72" s="1"/>
      <c r="L72" s="1"/>
      <c r="M72" s="1"/>
      <c r="N72" s="1"/>
      <c r="O72" s="1"/>
      <c r="P72" s="1"/>
      <c r="Q72" s="1"/>
      <c r="R72" s="1"/>
      <c r="S72" s="1"/>
      <c r="T72" s="1"/>
      <c r="U72" s="1"/>
      <c r="V72" s="1"/>
      <c r="W72" s="1"/>
      <c r="X72" s="1"/>
      <c r="Y72" s="1"/>
      <c r="Z72" s="1"/>
    </row>
    <row r="73" spans="1:26" s="61" customFormat="1" ht="267.60000000000002" customHeight="1">
      <c r="A73" s="93"/>
      <c r="B73" s="127" t="s">
        <v>214</v>
      </c>
      <c r="C73" s="7" t="s">
        <v>222</v>
      </c>
      <c r="D73" s="175">
        <v>4</v>
      </c>
      <c r="E73" s="177">
        <v>0</v>
      </c>
      <c r="F73" s="179">
        <f>D73*E73</f>
        <v>0</v>
      </c>
      <c r="G73" s="180"/>
      <c r="H73" s="1"/>
      <c r="I73" s="1"/>
      <c r="J73" s="1"/>
      <c r="K73" s="1"/>
      <c r="L73" s="1"/>
      <c r="M73" s="1"/>
      <c r="N73" s="1"/>
      <c r="O73" s="1"/>
      <c r="P73" s="1"/>
      <c r="Q73" s="1"/>
      <c r="R73" s="1"/>
      <c r="S73" s="1"/>
      <c r="T73" s="1"/>
      <c r="U73" s="1"/>
      <c r="V73" s="1"/>
      <c r="W73" s="1"/>
      <c r="X73" s="1"/>
      <c r="Y73" s="1"/>
      <c r="Z73" s="1"/>
    </row>
    <row r="74" spans="1:26" s="95" customFormat="1" ht="15" customHeight="1">
      <c r="A74" s="93"/>
      <c r="B74" s="8" t="s">
        <v>16</v>
      </c>
      <c r="C74" s="128" t="s">
        <v>223</v>
      </c>
      <c r="D74" s="166"/>
      <c r="E74" s="182"/>
      <c r="F74" s="166"/>
      <c r="G74" s="169"/>
      <c r="H74" s="94"/>
      <c r="I74" s="94"/>
      <c r="J74" s="94"/>
      <c r="K74" s="94"/>
      <c r="L74" s="94"/>
      <c r="M74" s="94"/>
      <c r="N74" s="94"/>
      <c r="O74" s="94"/>
      <c r="P74" s="94"/>
      <c r="Q74" s="94"/>
      <c r="R74" s="94"/>
      <c r="S74" s="94"/>
      <c r="T74" s="94"/>
      <c r="U74" s="94"/>
      <c r="V74" s="94"/>
      <c r="W74" s="94"/>
      <c r="X74" s="94"/>
      <c r="Y74" s="94"/>
      <c r="Z74" s="94"/>
    </row>
    <row r="75" spans="1:26" ht="15" customHeight="1" thickBot="1">
      <c r="A75" s="170"/>
      <c r="B75" s="9" t="s">
        <v>17</v>
      </c>
      <c r="C75" s="10" t="s">
        <v>224</v>
      </c>
      <c r="D75" s="176"/>
      <c r="E75" s="178"/>
      <c r="F75" s="176"/>
      <c r="G75" s="181"/>
      <c r="H75" s="1"/>
      <c r="I75" s="1"/>
      <c r="J75" s="1"/>
      <c r="K75" s="1"/>
      <c r="L75" s="1"/>
      <c r="M75" s="1"/>
      <c r="N75" s="1"/>
      <c r="O75" s="1"/>
      <c r="P75" s="1"/>
      <c r="Q75" s="1"/>
      <c r="R75" s="1"/>
      <c r="S75" s="1"/>
      <c r="T75" s="1"/>
      <c r="U75" s="1"/>
      <c r="V75" s="1"/>
      <c r="W75" s="1"/>
      <c r="X75" s="1"/>
      <c r="Y75" s="1"/>
      <c r="Z75" s="1"/>
    </row>
    <row r="76" spans="1:26" ht="19.2" customHeight="1" thickBot="1">
      <c r="A76" s="171"/>
      <c r="B76" s="172" t="s">
        <v>225</v>
      </c>
      <c r="C76" s="173"/>
      <c r="D76" s="173"/>
      <c r="E76" s="173"/>
      <c r="F76" s="173"/>
      <c r="G76" s="174"/>
      <c r="H76" s="1"/>
      <c r="I76" s="1"/>
      <c r="J76" s="1"/>
      <c r="K76" s="1"/>
      <c r="L76" s="1"/>
      <c r="M76" s="1"/>
      <c r="N76" s="1"/>
      <c r="O76" s="1"/>
      <c r="P76" s="1"/>
      <c r="Q76" s="1"/>
      <c r="R76" s="1"/>
      <c r="S76" s="1"/>
      <c r="T76" s="1"/>
      <c r="U76" s="1"/>
      <c r="V76" s="1"/>
      <c r="W76" s="1"/>
      <c r="X76" s="1"/>
      <c r="Y76" s="1"/>
      <c r="Z76" s="1"/>
    </row>
    <row r="77" spans="1:26" ht="169.8" customHeight="1">
      <c r="A77" s="171"/>
      <c r="B77" s="127" t="s">
        <v>214</v>
      </c>
      <c r="C77" s="7" t="s">
        <v>226</v>
      </c>
      <c r="D77" s="175">
        <v>1</v>
      </c>
      <c r="E77" s="177">
        <v>0</v>
      </c>
      <c r="F77" s="179">
        <f>D77*E77</f>
        <v>0</v>
      </c>
      <c r="G77" s="180"/>
      <c r="H77" s="1"/>
      <c r="I77" s="1"/>
      <c r="J77" s="1"/>
      <c r="K77" s="1"/>
      <c r="L77" s="1"/>
      <c r="M77" s="1"/>
      <c r="N77" s="1"/>
      <c r="O77" s="1"/>
      <c r="P77" s="1"/>
      <c r="Q77" s="1"/>
      <c r="R77" s="1"/>
      <c r="S77" s="1"/>
      <c r="T77" s="1"/>
      <c r="U77" s="1"/>
      <c r="V77" s="1"/>
      <c r="W77" s="1"/>
      <c r="X77" s="1"/>
      <c r="Y77" s="1"/>
      <c r="Z77" s="1"/>
    </row>
    <row r="78" spans="1:26" ht="15" customHeight="1" thickBot="1">
      <c r="A78" s="98"/>
      <c r="B78" s="9" t="s">
        <v>17</v>
      </c>
      <c r="C78" s="10" t="s">
        <v>224</v>
      </c>
      <c r="D78" s="176"/>
      <c r="E78" s="178"/>
      <c r="F78" s="176"/>
      <c r="G78" s="181"/>
      <c r="H78" s="1"/>
      <c r="I78" s="1"/>
      <c r="J78" s="1"/>
      <c r="K78" s="1"/>
      <c r="L78" s="1"/>
      <c r="M78" s="1"/>
      <c r="N78" s="1"/>
      <c r="O78" s="1"/>
      <c r="P78" s="1"/>
      <c r="Q78" s="1"/>
      <c r="R78" s="1"/>
      <c r="S78" s="1"/>
      <c r="T78" s="1"/>
      <c r="U78" s="1"/>
      <c r="V78" s="1"/>
      <c r="W78" s="1"/>
      <c r="X78" s="1"/>
      <c r="Y78" s="1"/>
      <c r="Z78" s="1"/>
    </row>
    <row r="79" spans="1:26" ht="15" customHeight="1" thickBot="1">
      <c r="A79" s="99"/>
      <c r="B79" s="172" t="s">
        <v>227</v>
      </c>
      <c r="C79" s="173"/>
      <c r="D79" s="173"/>
      <c r="E79" s="173"/>
      <c r="F79" s="173"/>
      <c r="G79" s="174"/>
      <c r="H79" s="1"/>
      <c r="I79" s="1"/>
      <c r="J79" s="1"/>
      <c r="K79" s="1"/>
      <c r="L79" s="1"/>
      <c r="M79" s="1"/>
      <c r="N79" s="1"/>
      <c r="O79" s="1"/>
      <c r="P79" s="1"/>
      <c r="Q79" s="1"/>
      <c r="R79" s="1"/>
      <c r="S79" s="1"/>
      <c r="T79" s="1"/>
      <c r="U79" s="1"/>
      <c r="V79" s="1"/>
      <c r="W79" s="1"/>
      <c r="X79" s="1"/>
      <c r="Y79" s="1"/>
      <c r="Z79" s="1"/>
    </row>
    <row r="80" spans="1:26" ht="342.6" customHeight="1">
      <c r="A80" s="99"/>
      <c r="B80" s="127" t="s">
        <v>214</v>
      </c>
      <c r="C80" s="7" t="s">
        <v>228</v>
      </c>
      <c r="D80" s="175">
        <v>1</v>
      </c>
      <c r="E80" s="177">
        <v>0</v>
      </c>
      <c r="F80" s="179">
        <f>D80*E80</f>
        <v>0</v>
      </c>
      <c r="G80" s="180" t="s">
        <v>229</v>
      </c>
      <c r="H80" s="1"/>
      <c r="I80" s="1"/>
      <c r="J80" s="1"/>
      <c r="K80" s="1"/>
      <c r="L80" s="1"/>
      <c r="M80" s="1"/>
      <c r="N80" s="1"/>
      <c r="O80" s="1"/>
      <c r="P80" s="1"/>
      <c r="Q80" s="1"/>
      <c r="R80" s="1"/>
      <c r="S80" s="1"/>
      <c r="T80" s="1"/>
      <c r="U80" s="1"/>
      <c r="V80" s="1"/>
      <c r="W80" s="1"/>
      <c r="X80" s="1"/>
      <c r="Y80" s="1"/>
      <c r="Z80" s="1"/>
    </row>
    <row r="81" spans="1:26" s="62" customFormat="1" ht="15" customHeight="1" thickBot="1">
      <c r="A81" s="99"/>
      <c r="B81" s="9" t="s">
        <v>17</v>
      </c>
      <c r="C81" s="10" t="s">
        <v>224</v>
      </c>
      <c r="D81" s="176"/>
      <c r="E81" s="178"/>
      <c r="F81" s="176"/>
      <c r="G81" s="181"/>
      <c r="H81" s="1"/>
      <c r="I81" s="1"/>
      <c r="J81" s="1"/>
      <c r="K81" s="1"/>
      <c r="L81" s="1"/>
      <c r="M81" s="1"/>
      <c r="N81" s="1"/>
      <c r="O81" s="1"/>
      <c r="P81" s="1"/>
      <c r="Q81" s="1"/>
      <c r="R81" s="1"/>
      <c r="S81" s="1"/>
      <c r="T81" s="1"/>
      <c r="U81" s="1"/>
      <c r="V81" s="1"/>
      <c r="W81" s="1"/>
      <c r="X81" s="1"/>
      <c r="Y81" s="1"/>
      <c r="Z81" s="1"/>
    </row>
    <row r="82" spans="1:26" s="70" customFormat="1" ht="15" customHeight="1" thickBot="1">
      <c r="A82" s="99"/>
      <c r="B82" s="172" t="s">
        <v>230</v>
      </c>
      <c r="C82" s="173"/>
      <c r="D82" s="173"/>
      <c r="E82" s="173"/>
      <c r="F82" s="173"/>
      <c r="G82" s="174"/>
      <c r="H82" s="69"/>
      <c r="I82" s="69"/>
      <c r="J82" s="69"/>
      <c r="K82" s="69"/>
      <c r="L82" s="69"/>
      <c r="M82" s="69"/>
      <c r="N82" s="69"/>
      <c r="O82" s="69"/>
      <c r="P82" s="69"/>
      <c r="Q82" s="69"/>
      <c r="R82" s="69"/>
      <c r="S82" s="69"/>
      <c r="T82" s="69"/>
      <c r="U82" s="69"/>
      <c r="V82" s="69"/>
      <c r="W82" s="69"/>
      <c r="X82" s="69"/>
      <c r="Y82" s="69"/>
      <c r="Z82" s="69"/>
    </row>
    <row r="83" spans="1:26" ht="400.8" customHeight="1">
      <c r="B83" s="127" t="s">
        <v>214</v>
      </c>
      <c r="C83" s="7" t="s">
        <v>231</v>
      </c>
      <c r="D83" s="175">
        <v>1</v>
      </c>
      <c r="E83" s="177">
        <v>0</v>
      </c>
      <c r="F83" s="179">
        <f>D83*E83</f>
        <v>0</v>
      </c>
      <c r="G83" s="180"/>
      <c r="H83" s="1"/>
      <c r="I83" s="1"/>
      <c r="J83" s="1"/>
      <c r="K83" s="1"/>
      <c r="L83" s="1"/>
      <c r="M83" s="1"/>
      <c r="N83" s="1"/>
      <c r="O83" s="1"/>
      <c r="P83" s="1"/>
      <c r="Q83" s="1"/>
      <c r="R83" s="1"/>
      <c r="S83" s="1"/>
      <c r="T83" s="1"/>
      <c r="U83" s="1"/>
      <c r="V83" s="1"/>
      <c r="W83" s="1"/>
      <c r="X83" s="1"/>
      <c r="Y83" s="1"/>
      <c r="Z83" s="1"/>
    </row>
    <row r="84" spans="1:26" ht="15" customHeight="1" thickBot="1">
      <c r="A84" s="94"/>
      <c r="B84" s="9" t="s">
        <v>17</v>
      </c>
      <c r="C84" s="10" t="s">
        <v>224</v>
      </c>
      <c r="D84" s="176"/>
      <c r="E84" s="178"/>
      <c r="F84" s="176"/>
      <c r="G84" s="181"/>
      <c r="H84" s="1"/>
      <c r="I84" s="1"/>
      <c r="J84" s="1"/>
      <c r="K84" s="1"/>
      <c r="L84" s="1"/>
      <c r="M84" s="1"/>
      <c r="N84" s="1"/>
      <c r="O84" s="1"/>
      <c r="P84" s="1"/>
      <c r="Q84" s="1"/>
      <c r="R84" s="1"/>
      <c r="S84" s="1"/>
      <c r="T84" s="1"/>
      <c r="U84" s="1"/>
      <c r="V84" s="1"/>
      <c r="W84" s="1"/>
      <c r="X84" s="1"/>
      <c r="Y84" s="1"/>
      <c r="Z84" s="1"/>
    </row>
    <row r="85" spans="1:26" s="80" customFormat="1" ht="15" customHeight="1">
      <c r="A85" s="100"/>
      <c r="B85" s="250" t="s">
        <v>241</v>
      </c>
      <c r="C85" s="251"/>
      <c r="D85" s="251"/>
      <c r="E85" s="251"/>
      <c r="F85" s="251"/>
      <c r="G85" s="251"/>
      <c r="H85" s="6"/>
      <c r="I85" s="6"/>
      <c r="J85" s="6"/>
      <c r="K85" s="6"/>
      <c r="L85" s="6"/>
      <c r="M85" s="6"/>
      <c r="N85" s="6"/>
      <c r="O85" s="6"/>
      <c r="P85" s="6"/>
      <c r="Q85" s="6"/>
      <c r="R85" s="6"/>
      <c r="S85" s="6"/>
      <c r="T85" s="6"/>
      <c r="U85" s="6"/>
      <c r="V85" s="6"/>
      <c r="W85" s="6"/>
      <c r="X85" s="6"/>
      <c r="Y85" s="6"/>
    </row>
    <row r="86" spans="1:26" s="80" customFormat="1" ht="15" customHeight="1">
      <c r="A86" s="100"/>
      <c r="B86" s="129" t="s">
        <v>8</v>
      </c>
      <c r="C86" s="132" t="s">
        <v>242</v>
      </c>
      <c r="D86" s="192">
        <v>1</v>
      </c>
      <c r="E86" s="252">
        <v>0</v>
      </c>
      <c r="F86" s="255">
        <f>D86*E86</f>
        <v>0</v>
      </c>
      <c r="G86" s="258"/>
      <c r="H86" s="6"/>
      <c r="I86" s="6"/>
      <c r="J86" s="6"/>
      <c r="K86" s="6"/>
      <c r="L86" s="6"/>
      <c r="M86" s="6"/>
      <c r="N86" s="6"/>
      <c r="O86" s="6"/>
      <c r="P86" s="6"/>
      <c r="Q86" s="6"/>
      <c r="R86" s="6"/>
      <c r="S86" s="6"/>
      <c r="T86" s="6"/>
      <c r="U86" s="6"/>
      <c r="V86" s="6"/>
      <c r="W86" s="6"/>
      <c r="X86" s="6"/>
      <c r="Y86" s="6"/>
    </row>
    <row r="87" spans="1:26" s="80" customFormat="1" ht="15" customHeight="1">
      <c r="A87" s="100"/>
      <c r="B87" s="130" t="s">
        <v>9</v>
      </c>
      <c r="C87" s="132" t="s">
        <v>10</v>
      </c>
      <c r="D87" s="193"/>
      <c r="E87" s="253"/>
      <c r="F87" s="256"/>
      <c r="G87" s="259"/>
      <c r="H87" s="6"/>
      <c r="I87" s="6"/>
      <c r="J87" s="6"/>
      <c r="K87" s="6"/>
      <c r="L87" s="6"/>
      <c r="M87" s="6"/>
      <c r="N87" s="6"/>
      <c r="O87" s="6"/>
      <c r="P87" s="6"/>
      <c r="Q87" s="6"/>
      <c r="R87" s="6"/>
      <c r="S87" s="6"/>
      <c r="T87" s="6"/>
      <c r="U87" s="6"/>
      <c r="V87" s="6"/>
      <c r="W87" s="6"/>
      <c r="X87" s="6"/>
      <c r="Y87" s="6"/>
    </row>
    <row r="88" spans="1:26" s="80" customFormat="1" ht="45" customHeight="1">
      <c r="A88" s="100"/>
      <c r="B88" s="130" t="s">
        <v>11</v>
      </c>
      <c r="C88" s="132" t="s">
        <v>232</v>
      </c>
      <c r="D88" s="193"/>
      <c r="E88" s="253"/>
      <c r="F88" s="256"/>
      <c r="G88" s="259"/>
      <c r="H88" s="6"/>
      <c r="I88" s="6"/>
      <c r="J88" s="6"/>
      <c r="K88" s="6"/>
      <c r="L88" s="6"/>
      <c r="M88" s="6"/>
      <c r="N88" s="6"/>
      <c r="O88" s="6"/>
      <c r="P88" s="6"/>
      <c r="Q88" s="6"/>
      <c r="R88" s="6"/>
      <c r="S88" s="6"/>
      <c r="T88" s="6"/>
      <c r="U88" s="6"/>
      <c r="V88" s="6"/>
      <c r="W88" s="6"/>
      <c r="X88" s="6"/>
      <c r="Y88" s="6"/>
    </row>
    <row r="89" spans="1:26" s="80" customFormat="1" ht="29.4" customHeight="1">
      <c r="A89" s="100"/>
      <c r="B89" s="130" t="s">
        <v>12</v>
      </c>
      <c r="C89" s="132" t="s">
        <v>233</v>
      </c>
      <c r="D89" s="193"/>
      <c r="E89" s="253"/>
      <c r="F89" s="256"/>
      <c r="G89" s="259"/>
      <c r="H89" s="6"/>
      <c r="I89" s="6"/>
      <c r="J89" s="6"/>
      <c r="K89" s="6"/>
      <c r="L89" s="6"/>
      <c r="M89" s="6"/>
      <c r="N89" s="6"/>
      <c r="O89" s="6"/>
      <c r="P89" s="6"/>
      <c r="Q89" s="6"/>
      <c r="R89" s="6"/>
      <c r="S89" s="6"/>
      <c r="T89" s="6"/>
      <c r="U89" s="6"/>
      <c r="V89" s="6"/>
      <c r="W89" s="6"/>
      <c r="X89" s="6"/>
      <c r="Y89" s="6"/>
    </row>
    <row r="90" spans="1:26" s="80" customFormat="1" ht="48" customHeight="1">
      <c r="A90" s="100"/>
      <c r="B90" s="130" t="s">
        <v>234</v>
      </c>
      <c r="C90" s="132" t="s">
        <v>235</v>
      </c>
      <c r="D90" s="193"/>
      <c r="E90" s="253"/>
      <c r="F90" s="256"/>
      <c r="G90" s="259"/>
      <c r="H90" s="6"/>
      <c r="I90" s="6"/>
      <c r="J90" s="6"/>
      <c r="K90" s="6"/>
      <c r="L90" s="6"/>
      <c r="M90" s="6"/>
      <c r="N90" s="6"/>
      <c r="O90" s="6"/>
      <c r="P90" s="6"/>
      <c r="Q90" s="6"/>
      <c r="R90" s="6"/>
      <c r="S90" s="6"/>
      <c r="T90" s="6"/>
      <c r="U90" s="6"/>
      <c r="V90" s="6"/>
      <c r="W90" s="6"/>
      <c r="X90" s="6"/>
      <c r="Y90" s="6"/>
    </row>
    <row r="91" spans="1:26" s="80" customFormat="1" ht="15" customHeight="1">
      <c r="A91" s="100"/>
      <c r="B91" s="130" t="s">
        <v>13</v>
      </c>
      <c r="C91" s="132" t="s">
        <v>236</v>
      </c>
      <c r="D91" s="193"/>
      <c r="E91" s="253"/>
      <c r="F91" s="256"/>
      <c r="G91" s="259"/>
      <c r="H91" s="6"/>
      <c r="I91" s="6"/>
      <c r="J91" s="6"/>
      <c r="K91" s="6"/>
      <c r="L91" s="6"/>
      <c r="M91" s="6"/>
      <c r="N91" s="6"/>
      <c r="O91" s="6"/>
      <c r="P91" s="6"/>
      <c r="Q91" s="6"/>
      <c r="R91" s="6"/>
      <c r="S91" s="6"/>
      <c r="T91" s="6"/>
      <c r="U91" s="6"/>
      <c r="V91" s="6"/>
      <c r="W91" s="6"/>
      <c r="X91" s="6"/>
      <c r="Y91" s="6"/>
    </row>
    <row r="92" spans="1:26" s="80" customFormat="1" ht="18.600000000000001" customHeight="1">
      <c r="A92" s="100"/>
      <c r="B92" s="130" t="s">
        <v>14</v>
      </c>
      <c r="C92" s="132" t="s">
        <v>237</v>
      </c>
      <c r="D92" s="193"/>
      <c r="E92" s="253"/>
      <c r="F92" s="256"/>
      <c r="G92" s="259"/>
      <c r="H92" s="6"/>
      <c r="I92" s="6"/>
      <c r="J92" s="6"/>
      <c r="K92" s="6"/>
      <c r="L92" s="6"/>
      <c r="M92" s="6"/>
      <c r="N92" s="6"/>
      <c r="O92" s="6"/>
      <c r="P92" s="6"/>
      <c r="Q92" s="6"/>
      <c r="R92" s="6"/>
      <c r="S92" s="6"/>
      <c r="T92" s="6"/>
      <c r="U92" s="6"/>
      <c r="V92" s="6"/>
      <c r="W92" s="6"/>
      <c r="X92" s="6"/>
      <c r="Y92" s="6"/>
    </row>
    <row r="93" spans="1:26" s="80" customFormat="1" ht="231.6" customHeight="1">
      <c r="A93" s="100"/>
      <c r="B93" s="130" t="s">
        <v>15</v>
      </c>
      <c r="C93" s="132" t="s">
        <v>238</v>
      </c>
      <c r="D93" s="193"/>
      <c r="E93" s="253"/>
      <c r="F93" s="256"/>
      <c r="G93" s="259"/>
      <c r="H93" s="6"/>
      <c r="I93" s="6"/>
      <c r="J93" s="6"/>
      <c r="K93" s="6"/>
      <c r="L93" s="6"/>
      <c r="M93" s="6"/>
      <c r="N93" s="6"/>
      <c r="O93" s="6"/>
      <c r="P93" s="6"/>
      <c r="Q93" s="6"/>
      <c r="R93" s="6"/>
      <c r="S93" s="6"/>
      <c r="T93" s="6"/>
      <c r="U93" s="6"/>
      <c r="V93" s="6"/>
      <c r="W93" s="6"/>
      <c r="X93" s="6"/>
      <c r="Y93" s="6"/>
    </row>
    <row r="94" spans="1:26" s="80" customFormat="1" ht="15" customHeight="1">
      <c r="A94" s="100"/>
      <c r="B94" s="134" t="s">
        <v>16</v>
      </c>
      <c r="C94" s="132" t="s">
        <v>239</v>
      </c>
      <c r="D94" s="193"/>
      <c r="E94" s="253"/>
      <c r="F94" s="256"/>
      <c r="G94" s="259"/>
      <c r="H94" s="6"/>
      <c r="I94" s="6"/>
      <c r="J94" s="6"/>
      <c r="K94" s="6"/>
      <c r="L94" s="6"/>
      <c r="M94" s="6"/>
      <c r="N94" s="6"/>
      <c r="O94" s="6"/>
      <c r="P94" s="6"/>
      <c r="Q94" s="6"/>
      <c r="R94" s="6"/>
      <c r="S94" s="6"/>
      <c r="T94" s="6"/>
      <c r="U94" s="6"/>
      <c r="V94" s="6"/>
      <c r="W94" s="6"/>
      <c r="X94" s="6"/>
      <c r="Y94" s="6"/>
    </row>
    <row r="95" spans="1:26" s="80" customFormat="1" ht="15" customHeight="1" thickBot="1">
      <c r="A95" s="100"/>
      <c r="B95" s="131" t="s">
        <v>17</v>
      </c>
      <c r="C95" s="133" t="s">
        <v>240</v>
      </c>
      <c r="D95" s="194"/>
      <c r="E95" s="254"/>
      <c r="F95" s="257"/>
      <c r="G95" s="260"/>
      <c r="H95" s="6"/>
      <c r="I95" s="6"/>
      <c r="J95" s="6"/>
      <c r="K95" s="6"/>
      <c r="L95" s="6"/>
      <c r="M95" s="6"/>
      <c r="N95" s="6"/>
      <c r="O95" s="6"/>
      <c r="P95" s="6"/>
      <c r="Q95" s="6"/>
      <c r="R95" s="6"/>
      <c r="S95" s="6"/>
      <c r="T95" s="6"/>
      <c r="U95" s="6"/>
      <c r="V95" s="6"/>
      <c r="W95" s="6"/>
      <c r="X95" s="6"/>
      <c r="Y95" s="6"/>
      <c r="Z95" s="6"/>
    </row>
    <row r="96" spans="1:26" ht="15" customHeight="1">
      <c r="A96" s="94"/>
      <c r="B96" s="189" t="s">
        <v>195</v>
      </c>
      <c r="C96" s="190"/>
      <c r="D96" s="190"/>
      <c r="E96" s="190"/>
      <c r="F96" s="190"/>
      <c r="G96" s="191"/>
      <c r="H96" s="6"/>
      <c r="I96" s="1"/>
      <c r="J96" s="1"/>
      <c r="K96" s="1"/>
      <c r="L96" s="1"/>
      <c r="M96" s="1"/>
      <c r="N96" s="1"/>
      <c r="O96" s="1"/>
      <c r="P96" s="1"/>
      <c r="Q96" s="1"/>
      <c r="R96" s="1"/>
      <c r="S96" s="1"/>
      <c r="T96" s="1"/>
      <c r="U96" s="1"/>
      <c r="V96" s="1"/>
      <c r="W96" s="1"/>
      <c r="X96" s="1"/>
      <c r="Y96" s="1"/>
      <c r="Z96" s="1"/>
    </row>
    <row r="97" spans="1:26" ht="19.2" customHeight="1">
      <c r="A97" s="94"/>
      <c r="B97" s="104" t="s">
        <v>196</v>
      </c>
      <c r="C97" s="85" t="s">
        <v>198</v>
      </c>
      <c r="D97" s="83">
        <v>6</v>
      </c>
      <c r="E97" s="148">
        <v>0</v>
      </c>
      <c r="F97" s="68">
        <f>E97*D97</f>
        <v>0</v>
      </c>
      <c r="G97" s="149"/>
      <c r="H97" s="6"/>
      <c r="I97" s="1"/>
      <c r="J97" s="1"/>
      <c r="K97" s="1"/>
      <c r="L97" s="1"/>
      <c r="M97" s="1"/>
      <c r="N97" s="1"/>
      <c r="O97" s="1"/>
      <c r="P97" s="1"/>
      <c r="Q97" s="1"/>
      <c r="R97" s="1"/>
      <c r="S97" s="1"/>
      <c r="T97" s="1"/>
      <c r="U97" s="1"/>
      <c r="V97" s="1"/>
      <c r="W97" s="1"/>
      <c r="X97" s="1"/>
      <c r="Y97" s="1"/>
      <c r="Z97" s="1"/>
    </row>
    <row r="98" spans="1:26" ht="29.4" customHeight="1">
      <c r="A98" s="94"/>
      <c r="B98" s="104" t="s">
        <v>197</v>
      </c>
      <c r="C98" s="287" t="s">
        <v>250</v>
      </c>
      <c r="D98" s="84">
        <v>4</v>
      </c>
      <c r="E98" s="148">
        <v>0</v>
      </c>
      <c r="F98" s="68">
        <f t="shared" ref="F98:F101" si="0">E98*D98</f>
        <v>0</v>
      </c>
      <c r="G98" s="149"/>
      <c r="H98" s="6"/>
      <c r="I98" s="1"/>
      <c r="J98" s="1"/>
      <c r="K98" s="1"/>
      <c r="L98" s="1"/>
      <c r="M98" s="1"/>
      <c r="N98" s="1"/>
      <c r="O98" s="1"/>
      <c r="P98" s="1"/>
      <c r="Q98" s="1"/>
      <c r="R98" s="1"/>
      <c r="S98" s="1"/>
      <c r="T98" s="1"/>
      <c r="U98" s="1"/>
      <c r="V98" s="1"/>
      <c r="W98" s="1"/>
      <c r="X98" s="1"/>
      <c r="Y98" s="1"/>
      <c r="Z98" s="1"/>
    </row>
    <row r="99" spans="1:26" ht="29.4" customHeight="1">
      <c r="A99" s="94"/>
      <c r="B99" s="104" t="s">
        <v>199</v>
      </c>
      <c r="C99" s="287" t="s">
        <v>251</v>
      </c>
      <c r="D99" s="84">
        <v>2</v>
      </c>
      <c r="E99" s="148">
        <v>0</v>
      </c>
      <c r="F99" s="68">
        <f t="shared" si="0"/>
        <v>0</v>
      </c>
      <c r="G99" s="149"/>
      <c r="H99" s="6"/>
      <c r="I99" s="1"/>
      <c r="J99" s="1"/>
      <c r="K99" s="1"/>
      <c r="L99" s="1"/>
      <c r="M99" s="1"/>
      <c r="N99" s="1"/>
      <c r="O99" s="1"/>
      <c r="P99" s="1"/>
      <c r="Q99" s="1"/>
      <c r="R99" s="1"/>
      <c r="S99" s="1"/>
      <c r="T99" s="1"/>
      <c r="U99" s="1"/>
      <c r="V99" s="1"/>
      <c r="W99" s="1"/>
      <c r="X99" s="1"/>
      <c r="Y99" s="1"/>
      <c r="Z99" s="1"/>
    </row>
    <row r="100" spans="1:26" ht="28.8" customHeight="1">
      <c r="A100" s="94"/>
      <c r="B100" s="104" t="s">
        <v>200</v>
      </c>
      <c r="C100" s="287" t="s">
        <v>252</v>
      </c>
      <c r="D100" s="84">
        <v>1</v>
      </c>
      <c r="E100" s="148">
        <v>0</v>
      </c>
      <c r="F100" s="68">
        <f t="shared" si="0"/>
        <v>0</v>
      </c>
      <c r="G100" s="149"/>
      <c r="H100" s="6"/>
      <c r="I100" s="1"/>
      <c r="J100" s="1"/>
      <c r="K100" s="1"/>
      <c r="L100" s="1"/>
      <c r="M100" s="1"/>
      <c r="N100" s="1"/>
      <c r="O100" s="1"/>
      <c r="P100" s="1"/>
      <c r="Q100" s="1"/>
      <c r="R100" s="1"/>
      <c r="S100" s="1"/>
      <c r="T100" s="1"/>
      <c r="U100" s="1"/>
      <c r="V100" s="1"/>
      <c r="W100" s="1"/>
      <c r="X100" s="1"/>
      <c r="Y100" s="1"/>
      <c r="Z100" s="1"/>
    </row>
    <row r="101" spans="1:26" ht="71.400000000000006" customHeight="1">
      <c r="A101" s="94"/>
      <c r="B101" s="135" t="s">
        <v>209</v>
      </c>
      <c r="C101" s="158" t="s">
        <v>259</v>
      </c>
      <c r="D101" s="84">
        <v>1</v>
      </c>
      <c r="E101" s="148">
        <v>0</v>
      </c>
      <c r="F101" s="68">
        <f t="shared" si="0"/>
        <v>0</v>
      </c>
      <c r="G101" s="159"/>
      <c r="H101" s="1"/>
      <c r="I101" s="1"/>
      <c r="J101" s="1"/>
      <c r="K101" s="1"/>
      <c r="L101" s="1"/>
      <c r="M101" s="1"/>
      <c r="N101" s="1"/>
      <c r="O101" s="1"/>
      <c r="P101" s="1"/>
      <c r="Q101" s="1"/>
      <c r="R101" s="1"/>
      <c r="S101" s="1"/>
      <c r="T101" s="1"/>
      <c r="U101" s="1"/>
      <c r="V101" s="1"/>
      <c r="W101" s="1"/>
      <c r="X101" s="1"/>
      <c r="Y101" s="1"/>
      <c r="Z101" s="1"/>
    </row>
    <row r="102" spans="1:26" s="61" customFormat="1" ht="100.8" customHeight="1">
      <c r="A102" s="94"/>
      <c r="B102" s="155" t="s">
        <v>29</v>
      </c>
      <c r="C102" s="161" t="s">
        <v>260</v>
      </c>
      <c r="D102" s="84">
        <v>6</v>
      </c>
      <c r="E102" s="148">
        <v>0</v>
      </c>
      <c r="F102" s="68">
        <f t="shared" ref="F102:F104" si="1">E102*D102</f>
        <v>0</v>
      </c>
      <c r="G102" s="160"/>
      <c r="H102" s="1"/>
      <c r="I102" s="1"/>
      <c r="J102" s="1"/>
      <c r="K102" s="1"/>
      <c r="L102" s="1"/>
      <c r="M102" s="1"/>
      <c r="N102" s="1"/>
      <c r="O102" s="1"/>
      <c r="P102" s="1"/>
      <c r="Q102" s="1"/>
      <c r="R102" s="1"/>
      <c r="S102" s="1"/>
      <c r="T102" s="1"/>
      <c r="U102" s="1"/>
      <c r="V102" s="1"/>
      <c r="W102" s="1"/>
      <c r="X102" s="1"/>
      <c r="Y102" s="1"/>
      <c r="Z102" s="1"/>
    </row>
    <row r="103" spans="1:26" s="61" customFormat="1" ht="21" customHeight="1">
      <c r="A103" s="94"/>
      <c r="B103" s="155" t="s">
        <v>247</v>
      </c>
      <c r="C103" s="161" t="s">
        <v>253</v>
      </c>
      <c r="D103" s="84">
        <v>6</v>
      </c>
      <c r="E103" s="148">
        <v>0</v>
      </c>
      <c r="F103" s="68">
        <f t="shared" si="1"/>
        <v>0</v>
      </c>
      <c r="G103" s="160"/>
      <c r="H103" s="1"/>
      <c r="I103" s="1"/>
      <c r="J103" s="1"/>
      <c r="K103" s="1"/>
      <c r="L103" s="1"/>
      <c r="M103" s="1"/>
      <c r="N103" s="1"/>
      <c r="O103" s="1"/>
      <c r="P103" s="1"/>
      <c r="Q103" s="1"/>
      <c r="R103" s="1"/>
      <c r="S103" s="1"/>
      <c r="T103" s="1"/>
      <c r="U103" s="1"/>
      <c r="V103" s="1"/>
      <c r="W103" s="1"/>
      <c r="X103" s="1"/>
      <c r="Y103" s="1"/>
      <c r="Z103" s="1"/>
    </row>
    <row r="104" spans="1:26" s="61" customFormat="1" ht="58.2" customHeight="1">
      <c r="A104" s="94"/>
      <c r="B104" s="155" t="s">
        <v>248</v>
      </c>
      <c r="C104" s="161" t="s">
        <v>249</v>
      </c>
      <c r="D104" s="84">
        <v>1</v>
      </c>
      <c r="E104" s="148">
        <v>0</v>
      </c>
      <c r="F104" s="68">
        <f t="shared" si="1"/>
        <v>0</v>
      </c>
      <c r="G104" s="159"/>
      <c r="H104" s="1"/>
      <c r="I104" s="1"/>
      <c r="J104" s="1"/>
      <c r="K104" s="1"/>
      <c r="L104" s="1"/>
      <c r="M104" s="1"/>
      <c r="N104" s="1"/>
      <c r="O104" s="1"/>
      <c r="P104" s="1"/>
      <c r="Q104" s="1"/>
      <c r="R104" s="1"/>
      <c r="S104" s="1"/>
      <c r="T104" s="1"/>
      <c r="U104" s="1"/>
      <c r="V104" s="1"/>
      <c r="W104" s="1"/>
      <c r="X104" s="1"/>
      <c r="Y104" s="1"/>
      <c r="Z104" s="1"/>
    </row>
    <row r="105" spans="1:26" ht="15" customHeight="1" thickBot="1">
      <c r="A105" s="94"/>
      <c r="B105" s="105" t="s">
        <v>210</v>
      </c>
      <c r="C105" s="106"/>
      <c r="D105" s="107"/>
      <c r="E105" s="108"/>
      <c r="F105" s="109">
        <f>SUM(F97:F104)</f>
        <v>0</v>
      </c>
      <c r="G105" s="136"/>
      <c r="H105" s="1"/>
      <c r="I105" s="1"/>
      <c r="J105" s="1"/>
      <c r="K105" s="1"/>
      <c r="L105" s="1"/>
      <c r="M105" s="1"/>
      <c r="N105" s="1"/>
      <c r="O105" s="1"/>
      <c r="P105" s="1"/>
      <c r="Q105" s="1"/>
      <c r="R105" s="1"/>
      <c r="S105" s="1"/>
      <c r="T105" s="1"/>
      <c r="U105" s="1"/>
      <c r="V105" s="1"/>
      <c r="W105" s="1"/>
      <c r="X105" s="1"/>
      <c r="Y105" s="1"/>
      <c r="Z105" s="1"/>
    </row>
    <row r="106" spans="1:26" ht="15" customHeight="1" thickBot="1">
      <c r="A106" s="94"/>
      <c r="B106" s="19"/>
      <c r="C106" s="20"/>
      <c r="D106" s="50"/>
      <c r="E106" s="21"/>
      <c r="F106" s="21"/>
      <c r="G106" s="22"/>
      <c r="H106" s="1"/>
      <c r="I106" s="1"/>
      <c r="J106" s="1"/>
      <c r="K106" s="1"/>
      <c r="L106" s="1"/>
      <c r="M106" s="1"/>
      <c r="N106" s="1"/>
      <c r="O106" s="1"/>
      <c r="P106" s="1"/>
      <c r="Q106" s="1"/>
      <c r="R106" s="1"/>
      <c r="S106" s="1"/>
      <c r="T106" s="1"/>
      <c r="U106" s="1"/>
      <c r="V106" s="1"/>
      <c r="W106" s="1"/>
      <c r="X106" s="1"/>
      <c r="Y106" s="1"/>
      <c r="Z106" s="1"/>
    </row>
    <row r="107" spans="1:26" ht="15" customHeight="1" thickBot="1">
      <c r="A107" s="94"/>
      <c r="B107" s="204" t="s">
        <v>70</v>
      </c>
      <c r="C107" s="205"/>
      <c r="D107" s="205"/>
      <c r="E107" s="205"/>
      <c r="F107" s="205"/>
      <c r="G107" s="206"/>
      <c r="H107" s="1"/>
      <c r="I107" s="1"/>
      <c r="J107" s="1"/>
      <c r="K107" s="1"/>
      <c r="L107" s="1"/>
      <c r="M107" s="1"/>
      <c r="N107" s="1"/>
      <c r="O107" s="1"/>
      <c r="P107" s="1"/>
      <c r="Q107" s="1"/>
      <c r="R107" s="1"/>
      <c r="S107" s="1"/>
      <c r="T107" s="1"/>
      <c r="U107" s="1"/>
      <c r="V107" s="1"/>
      <c r="W107" s="1"/>
      <c r="X107" s="1"/>
      <c r="Y107" s="1"/>
      <c r="Z107" s="1"/>
    </row>
    <row r="108" spans="1:26" ht="15" customHeight="1">
      <c r="A108" s="94"/>
      <c r="B108" s="71" t="s">
        <v>71</v>
      </c>
      <c r="C108" s="72" t="s">
        <v>115</v>
      </c>
      <c r="D108" s="261">
        <v>1</v>
      </c>
      <c r="E108" s="207">
        <v>0</v>
      </c>
      <c r="F108" s="231">
        <f>E108*D108</f>
        <v>0</v>
      </c>
      <c r="G108" s="237"/>
      <c r="H108" s="1"/>
      <c r="I108" s="1"/>
      <c r="J108" s="1"/>
      <c r="K108" s="1"/>
      <c r="L108" s="1"/>
      <c r="M108" s="1"/>
      <c r="N108" s="1"/>
      <c r="O108" s="1"/>
      <c r="P108" s="1"/>
      <c r="Q108" s="1"/>
      <c r="R108" s="1"/>
      <c r="S108" s="1"/>
      <c r="T108" s="1"/>
      <c r="U108" s="1"/>
      <c r="V108" s="1"/>
      <c r="W108" s="1"/>
      <c r="X108" s="1"/>
      <c r="Y108" s="1"/>
      <c r="Z108" s="1"/>
    </row>
    <row r="109" spans="1:26" ht="15" customHeight="1">
      <c r="A109" s="94"/>
      <c r="B109" s="71" t="s">
        <v>72</v>
      </c>
      <c r="C109" s="72" t="s">
        <v>73</v>
      </c>
      <c r="D109" s="262"/>
      <c r="E109" s="208"/>
      <c r="F109" s="231"/>
      <c r="G109" s="237"/>
      <c r="H109" s="1"/>
      <c r="I109" s="1"/>
      <c r="J109" s="1"/>
      <c r="K109" s="1"/>
      <c r="L109" s="1"/>
      <c r="M109" s="1"/>
      <c r="N109" s="1"/>
      <c r="O109" s="1"/>
      <c r="P109" s="1"/>
      <c r="Q109" s="1"/>
      <c r="R109" s="1"/>
      <c r="S109" s="1"/>
      <c r="T109" s="1"/>
      <c r="U109" s="1"/>
      <c r="V109" s="1"/>
      <c r="W109" s="1"/>
      <c r="X109" s="1"/>
      <c r="Y109" s="1"/>
      <c r="Z109" s="1"/>
    </row>
    <row r="110" spans="1:26" ht="15" customHeight="1">
      <c r="A110" s="94"/>
      <c r="B110" s="73" t="s">
        <v>74</v>
      </c>
      <c r="C110" s="74" t="s">
        <v>75</v>
      </c>
      <c r="D110" s="262"/>
      <c r="E110" s="208"/>
      <c r="F110" s="231"/>
      <c r="G110" s="237"/>
      <c r="H110" s="1"/>
      <c r="I110" s="1"/>
      <c r="J110" s="1"/>
      <c r="K110" s="1"/>
      <c r="L110" s="1"/>
      <c r="M110" s="1"/>
      <c r="N110" s="1"/>
      <c r="O110" s="1"/>
      <c r="P110" s="1"/>
      <c r="Q110" s="1"/>
      <c r="R110" s="1"/>
      <c r="S110" s="1"/>
      <c r="T110" s="1"/>
      <c r="U110" s="1"/>
      <c r="V110" s="1"/>
      <c r="W110" s="1"/>
      <c r="X110" s="1"/>
      <c r="Y110" s="1"/>
      <c r="Z110" s="1"/>
    </row>
    <row r="111" spans="1:26" ht="15" customHeight="1">
      <c r="A111" s="94"/>
      <c r="B111" s="73" t="s">
        <v>76</v>
      </c>
      <c r="C111" s="75" t="s">
        <v>123</v>
      </c>
      <c r="D111" s="262"/>
      <c r="E111" s="208"/>
      <c r="F111" s="231"/>
      <c r="G111" s="237"/>
      <c r="H111" s="1"/>
      <c r="I111" s="1"/>
      <c r="J111" s="1"/>
      <c r="K111" s="1"/>
      <c r="L111" s="1"/>
      <c r="M111" s="1"/>
      <c r="N111" s="1"/>
      <c r="O111" s="1"/>
      <c r="P111" s="1"/>
      <c r="Q111" s="1"/>
      <c r="R111" s="1"/>
      <c r="S111" s="1"/>
      <c r="T111" s="1"/>
      <c r="U111" s="1"/>
      <c r="V111" s="1"/>
      <c r="W111" s="1"/>
      <c r="X111" s="1"/>
      <c r="Y111" s="1"/>
      <c r="Z111" s="1"/>
    </row>
    <row r="112" spans="1:26" ht="15" customHeight="1">
      <c r="A112" s="94"/>
      <c r="B112" s="76" t="s">
        <v>77</v>
      </c>
      <c r="C112" s="77" t="s">
        <v>211</v>
      </c>
      <c r="D112" s="262"/>
      <c r="E112" s="208"/>
      <c r="F112" s="231"/>
      <c r="G112" s="237"/>
      <c r="H112" s="1"/>
      <c r="I112" s="1"/>
      <c r="J112" s="1"/>
      <c r="K112" s="1"/>
      <c r="L112" s="1"/>
      <c r="M112" s="1"/>
      <c r="N112" s="1"/>
      <c r="O112" s="1"/>
      <c r="P112" s="1"/>
      <c r="Q112" s="1"/>
      <c r="R112" s="1"/>
      <c r="S112" s="1"/>
      <c r="T112" s="1"/>
      <c r="U112" s="1"/>
      <c r="V112" s="1"/>
      <c r="W112" s="1"/>
      <c r="X112" s="1"/>
      <c r="Y112" s="1"/>
      <c r="Z112" s="1"/>
    </row>
    <row r="113" spans="1:26" ht="15" customHeight="1">
      <c r="A113" s="94"/>
      <c r="B113" s="76" t="s">
        <v>78</v>
      </c>
      <c r="C113" s="77" t="s">
        <v>212</v>
      </c>
      <c r="D113" s="262"/>
      <c r="E113" s="208"/>
      <c r="F113" s="231"/>
      <c r="G113" s="237"/>
      <c r="H113" s="1"/>
      <c r="I113" s="1"/>
      <c r="J113" s="1"/>
      <c r="K113" s="1"/>
      <c r="L113" s="1"/>
      <c r="M113" s="1"/>
      <c r="N113" s="1"/>
      <c r="O113" s="1"/>
      <c r="P113" s="1"/>
      <c r="Q113" s="1"/>
      <c r="R113" s="1"/>
      <c r="S113" s="1"/>
      <c r="T113" s="1"/>
      <c r="U113" s="1"/>
      <c r="V113" s="1"/>
      <c r="W113" s="1"/>
      <c r="X113" s="1"/>
      <c r="Y113" s="1"/>
      <c r="Z113" s="1"/>
    </row>
    <row r="114" spans="1:26" ht="15" customHeight="1">
      <c r="A114" s="94"/>
      <c r="B114" s="71" t="s">
        <v>79</v>
      </c>
      <c r="C114" s="77" t="s">
        <v>116</v>
      </c>
      <c r="D114" s="262"/>
      <c r="E114" s="208"/>
      <c r="F114" s="231"/>
      <c r="G114" s="237"/>
      <c r="H114" s="1"/>
      <c r="I114" s="1"/>
      <c r="J114" s="1"/>
      <c r="K114" s="1"/>
      <c r="L114" s="1"/>
      <c r="M114" s="1"/>
      <c r="N114" s="1"/>
      <c r="O114" s="1"/>
      <c r="P114" s="1"/>
      <c r="Q114" s="1"/>
      <c r="R114" s="1"/>
      <c r="S114" s="1"/>
      <c r="T114" s="1"/>
      <c r="U114" s="1"/>
      <c r="V114" s="1"/>
      <c r="W114" s="1"/>
      <c r="X114" s="1"/>
      <c r="Y114" s="1"/>
      <c r="Z114" s="1"/>
    </row>
    <row r="115" spans="1:26" ht="15" customHeight="1">
      <c r="A115" s="94"/>
      <c r="B115" s="71" t="s">
        <v>80</v>
      </c>
      <c r="C115" s="77" t="s">
        <v>117</v>
      </c>
      <c r="D115" s="262"/>
      <c r="E115" s="208"/>
      <c r="F115" s="231"/>
      <c r="G115" s="237"/>
      <c r="H115" s="1"/>
      <c r="I115" s="1"/>
      <c r="J115" s="1"/>
      <c r="K115" s="1"/>
      <c r="L115" s="1"/>
      <c r="M115" s="1"/>
      <c r="N115" s="1"/>
      <c r="O115" s="1"/>
      <c r="P115" s="1"/>
      <c r="Q115" s="1"/>
      <c r="R115" s="1"/>
      <c r="S115" s="1"/>
      <c r="T115" s="1"/>
      <c r="U115" s="1"/>
      <c r="V115" s="1"/>
      <c r="W115" s="1"/>
      <c r="X115" s="1"/>
      <c r="Y115" s="1"/>
      <c r="Z115" s="1"/>
    </row>
    <row r="116" spans="1:26" ht="15" customHeight="1">
      <c r="A116" s="94"/>
      <c r="B116" s="71" t="s">
        <v>81</v>
      </c>
      <c r="C116" s="72" t="s">
        <v>82</v>
      </c>
      <c r="D116" s="262"/>
      <c r="E116" s="208"/>
      <c r="F116" s="231"/>
      <c r="G116" s="237"/>
      <c r="H116" s="1"/>
      <c r="I116" s="1"/>
      <c r="J116" s="1"/>
      <c r="K116" s="1"/>
      <c r="L116" s="1"/>
      <c r="M116" s="1"/>
      <c r="N116" s="1"/>
      <c r="O116" s="1"/>
      <c r="P116" s="1"/>
      <c r="Q116" s="1"/>
      <c r="R116" s="1"/>
      <c r="S116" s="1"/>
      <c r="T116" s="1"/>
      <c r="U116" s="1"/>
      <c r="V116" s="1"/>
      <c r="W116" s="1"/>
      <c r="X116" s="1"/>
      <c r="Y116" s="1"/>
      <c r="Z116" s="1"/>
    </row>
    <row r="117" spans="1:26" ht="15" customHeight="1">
      <c r="A117" s="94"/>
      <c r="B117" s="71" t="s">
        <v>34</v>
      </c>
      <c r="C117" s="72" t="s">
        <v>83</v>
      </c>
      <c r="D117" s="262"/>
      <c r="E117" s="208"/>
      <c r="F117" s="231"/>
      <c r="G117" s="237"/>
      <c r="H117" s="1"/>
      <c r="I117" s="1"/>
      <c r="J117" s="1"/>
      <c r="K117" s="1"/>
      <c r="L117" s="1"/>
      <c r="M117" s="1"/>
      <c r="N117" s="1"/>
      <c r="O117" s="1"/>
      <c r="P117" s="1"/>
      <c r="Q117" s="1"/>
      <c r="R117" s="1"/>
      <c r="S117" s="1"/>
      <c r="T117" s="1"/>
      <c r="U117" s="1"/>
      <c r="V117" s="1"/>
      <c r="W117" s="1"/>
      <c r="X117" s="1"/>
      <c r="Y117" s="1"/>
      <c r="Z117" s="1"/>
    </row>
    <row r="118" spans="1:26" ht="15" customHeight="1">
      <c r="A118" s="94"/>
      <c r="B118" s="71" t="s">
        <v>32</v>
      </c>
      <c r="C118" s="74" t="s">
        <v>118</v>
      </c>
      <c r="D118" s="262"/>
      <c r="E118" s="208"/>
      <c r="F118" s="231"/>
      <c r="G118" s="237"/>
      <c r="H118" s="1"/>
      <c r="I118" s="1"/>
      <c r="J118" s="1"/>
      <c r="K118" s="1"/>
      <c r="L118" s="1"/>
      <c r="M118" s="1"/>
      <c r="N118" s="1"/>
      <c r="O118" s="1"/>
      <c r="P118" s="1"/>
      <c r="Q118" s="1"/>
      <c r="R118" s="1"/>
      <c r="S118" s="1"/>
      <c r="T118" s="1"/>
      <c r="U118" s="1"/>
      <c r="V118" s="1"/>
      <c r="W118" s="1"/>
      <c r="X118" s="1"/>
      <c r="Y118" s="1"/>
      <c r="Z118" s="1"/>
    </row>
    <row r="119" spans="1:26" ht="15" customHeight="1">
      <c r="A119" s="94"/>
      <c r="B119" s="78"/>
      <c r="C119" s="79" t="s">
        <v>121</v>
      </c>
      <c r="D119" s="262"/>
      <c r="E119" s="208"/>
      <c r="F119" s="232"/>
      <c r="G119" s="238"/>
      <c r="H119" s="1"/>
      <c r="I119" s="1"/>
      <c r="J119" s="1"/>
      <c r="K119" s="1"/>
      <c r="L119" s="1"/>
      <c r="M119" s="1"/>
      <c r="N119" s="1"/>
      <c r="O119" s="1"/>
      <c r="P119" s="1"/>
      <c r="Q119" s="1"/>
      <c r="R119" s="1"/>
      <c r="S119" s="1"/>
      <c r="T119" s="1"/>
      <c r="U119" s="1"/>
      <c r="V119" s="1"/>
      <c r="W119" s="1"/>
      <c r="X119" s="1"/>
      <c r="Y119" s="1"/>
      <c r="Z119" s="1"/>
    </row>
    <row r="120" spans="1:26" ht="15" customHeight="1" thickBot="1">
      <c r="A120" s="94"/>
      <c r="B120" s="81" t="s">
        <v>69</v>
      </c>
      <c r="C120" s="82" t="s">
        <v>119</v>
      </c>
      <c r="D120" s="263"/>
      <c r="E120" s="209"/>
      <c r="F120" s="233"/>
      <c r="G120" s="239"/>
      <c r="H120" s="1"/>
      <c r="I120" s="1"/>
      <c r="J120" s="1"/>
      <c r="K120" s="1"/>
      <c r="L120" s="1"/>
      <c r="M120" s="1"/>
      <c r="N120" s="1"/>
      <c r="O120" s="1"/>
      <c r="P120" s="1"/>
      <c r="Q120" s="1"/>
      <c r="R120" s="1"/>
      <c r="S120" s="1"/>
      <c r="T120" s="1"/>
      <c r="U120" s="1"/>
      <c r="V120" s="1"/>
      <c r="W120" s="1"/>
      <c r="X120" s="1"/>
      <c r="Y120" s="1"/>
      <c r="Z120" s="1"/>
    </row>
    <row r="121" spans="1:26" ht="15" customHeight="1" thickBot="1">
      <c r="A121" s="94"/>
      <c r="B121" s="204" t="s">
        <v>84</v>
      </c>
      <c r="C121" s="205"/>
      <c r="D121" s="205"/>
      <c r="E121" s="205"/>
      <c r="F121" s="205"/>
      <c r="G121" s="206"/>
      <c r="H121" s="1"/>
      <c r="I121" s="1"/>
      <c r="J121" s="1"/>
      <c r="K121" s="1"/>
      <c r="L121" s="1"/>
      <c r="M121" s="1"/>
      <c r="N121" s="1"/>
      <c r="O121" s="1"/>
      <c r="P121" s="1"/>
      <c r="Q121" s="1"/>
      <c r="R121" s="1"/>
      <c r="S121" s="1"/>
      <c r="T121" s="1"/>
      <c r="U121" s="1"/>
      <c r="V121" s="1"/>
      <c r="W121" s="1"/>
      <c r="X121" s="1"/>
      <c r="Y121" s="1"/>
      <c r="Z121" s="1"/>
    </row>
    <row r="122" spans="1:26" ht="15" customHeight="1">
      <c r="A122" s="94"/>
      <c r="B122" s="26" t="s">
        <v>85</v>
      </c>
      <c r="C122" s="39" t="s">
        <v>86</v>
      </c>
      <c r="D122" s="274">
        <v>1</v>
      </c>
      <c r="E122" s="277">
        <v>0</v>
      </c>
      <c r="F122" s="240">
        <f>D122*E122</f>
        <v>0</v>
      </c>
      <c r="G122" s="243"/>
      <c r="H122" s="1"/>
      <c r="I122" s="1"/>
      <c r="J122" s="1"/>
      <c r="K122" s="1"/>
      <c r="L122" s="1"/>
      <c r="M122" s="1"/>
      <c r="N122" s="1"/>
      <c r="O122" s="1"/>
      <c r="P122" s="1"/>
      <c r="Q122" s="1"/>
      <c r="R122" s="1"/>
      <c r="S122" s="1"/>
      <c r="T122" s="1"/>
      <c r="U122" s="1"/>
      <c r="V122" s="1"/>
      <c r="W122" s="1"/>
      <c r="X122" s="1"/>
      <c r="Y122" s="1"/>
      <c r="Z122" s="1"/>
    </row>
    <row r="123" spans="1:26" ht="15" customHeight="1">
      <c r="A123" s="94"/>
      <c r="B123" s="26" t="s">
        <v>87</v>
      </c>
      <c r="C123" s="39" t="s">
        <v>88</v>
      </c>
      <c r="D123" s="275"/>
      <c r="E123" s="278"/>
      <c r="F123" s="241"/>
      <c r="G123" s="244"/>
      <c r="H123" s="1"/>
      <c r="I123" s="1"/>
      <c r="J123" s="1"/>
      <c r="K123" s="1"/>
      <c r="L123" s="1"/>
      <c r="M123" s="1"/>
      <c r="N123" s="1"/>
      <c r="O123" s="1"/>
      <c r="P123" s="1"/>
      <c r="Q123" s="1"/>
      <c r="R123" s="1"/>
      <c r="S123" s="1"/>
      <c r="T123" s="1"/>
      <c r="U123" s="1"/>
      <c r="V123" s="1"/>
      <c r="W123" s="1"/>
      <c r="X123" s="1"/>
      <c r="Y123" s="1"/>
      <c r="Z123" s="1"/>
    </row>
    <row r="124" spans="1:26" ht="15" customHeight="1">
      <c r="A124" s="94"/>
      <c r="B124" s="26" t="s">
        <v>89</v>
      </c>
      <c r="C124" s="39" t="s">
        <v>111</v>
      </c>
      <c r="D124" s="275"/>
      <c r="E124" s="278"/>
      <c r="F124" s="241"/>
      <c r="G124" s="244"/>
      <c r="H124" s="1"/>
      <c r="I124" s="1"/>
      <c r="J124" s="1"/>
      <c r="K124" s="1"/>
      <c r="L124" s="1"/>
      <c r="M124" s="1"/>
      <c r="N124" s="1"/>
      <c r="O124" s="1"/>
      <c r="P124" s="1"/>
      <c r="Q124" s="1"/>
      <c r="R124" s="1"/>
      <c r="S124" s="1"/>
      <c r="T124" s="1"/>
      <c r="U124" s="1"/>
      <c r="V124" s="1"/>
      <c r="W124" s="1"/>
      <c r="X124" s="1"/>
      <c r="Y124" s="1"/>
      <c r="Z124" s="1"/>
    </row>
    <row r="125" spans="1:26" ht="15" customHeight="1">
      <c r="A125" s="94"/>
      <c r="B125" s="26" t="s">
        <v>90</v>
      </c>
      <c r="C125" s="39" t="s">
        <v>91</v>
      </c>
      <c r="D125" s="275"/>
      <c r="E125" s="278"/>
      <c r="F125" s="241"/>
      <c r="G125" s="244"/>
      <c r="H125" s="1"/>
      <c r="I125" s="1"/>
      <c r="J125" s="1"/>
      <c r="K125" s="1"/>
      <c r="L125" s="1"/>
      <c r="M125" s="1"/>
      <c r="N125" s="1"/>
      <c r="O125" s="1"/>
      <c r="P125" s="1"/>
      <c r="Q125" s="1"/>
      <c r="R125" s="1"/>
      <c r="S125" s="1"/>
      <c r="T125" s="1"/>
      <c r="U125" s="1"/>
      <c r="V125" s="1"/>
      <c r="W125" s="1"/>
      <c r="X125" s="1"/>
      <c r="Y125" s="1"/>
      <c r="Z125" s="1"/>
    </row>
    <row r="126" spans="1:26" ht="15" customHeight="1">
      <c r="A126" s="94"/>
      <c r="B126" s="26" t="s">
        <v>92</v>
      </c>
      <c r="C126" s="39" t="s">
        <v>93</v>
      </c>
      <c r="D126" s="275"/>
      <c r="E126" s="278"/>
      <c r="F126" s="241"/>
      <c r="G126" s="244"/>
      <c r="H126" s="1"/>
      <c r="I126" s="1"/>
      <c r="J126" s="1"/>
      <c r="K126" s="1"/>
      <c r="L126" s="1"/>
      <c r="M126" s="1"/>
      <c r="N126" s="1"/>
      <c r="O126" s="1"/>
      <c r="P126" s="1"/>
      <c r="Q126" s="1"/>
      <c r="R126" s="1"/>
      <c r="S126" s="1"/>
      <c r="T126" s="1"/>
      <c r="U126" s="1"/>
      <c r="V126" s="1"/>
      <c r="W126" s="1"/>
      <c r="X126" s="1"/>
      <c r="Y126" s="1"/>
      <c r="Z126" s="1"/>
    </row>
    <row r="127" spans="1:26" ht="15" customHeight="1" thickBot="1">
      <c r="A127" s="94"/>
      <c r="B127" s="87" t="s">
        <v>18</v>
      </c>
      <c r="C127" s="86" t="s">
        <v>112</v>
      </c>
      <c r="D127" s="276"/>
      <c r="E127" s="279"/>
      <c r="F127" s="242"/>
      <c r="G127" s="245"/>
      <c r="H127" s="1"/>
      <c r="I127" s="1"/>
      <c r="J127" s="1"/>
      <c r="K127" s="1"/>
      <c r="L127" s="1"/>
      <c r="M127" s="1"/>
      <c r="N127" s="1"/>
      <c r="O127" s="1"/>
      <c r="P127" s="1"/>
      <c r="Q127" s="1"/>
      <c r="R127" s="1"/>
      <c r="S127" s="1"/>
      <c r="T127" s="1"/>
      <c r="U127" s="1"/>
      <c r="V127" s="1"/>
      <c r="W127" s="1"/>
      <c r="X127" s="1"/>
      <c r="Y127" s="1"/>
      <c r="Z127" s="1"/>
    </row>
    <row r="128" spans="1:26" ht="15" customHeight="1" thickBot="1">
      <c r="A128" s="94"/>
      <c r="B128" s="204" t="s">
        <v>94</v>
      </c>
      <c r="C128" s="205"/>
      <c r="D128" s="205"/>
      <c r="E128" s="205"/>
      <c r="F128" s="205"/>
      <c r="G128" s="206"/>
      <c r="H128" s="1"/>
      <c r="I128" s="1"/>
      <c r="J128" s="1"/>
      <c r="K128" s="1"/>
      <c r="L128" s="1"/>
      <c r="M128" s="1"/>
      <c r="N128" s="1"/>
      <c r="O128" s="1"/>
      <c r="P128" s="1"/>
      <c r="Q128" s="1"/>
      <c r="R128" s="1"/>
      <c r="S128" s="1"/>
      <c r="T128" s="1"/>
      <c r="U128" s="1"/>
      <c r="V128" s="1"/>
      <c r="W128" s="1"/>
      <c r="X128" s="1"/>
      <c r="Y128" s="1"/>
      <c r="Z128" s="1"/>
    </row>
    <row r="129" spans="1:26" ht="15" customHeight="1">
      <c r="A129" s="94"/>
      <c r="B129" s="88" t="s">
        <v>95</v>
      </c>
      <c r="C129" s="89" t="s">
        <v>96</v>
      </c>
      <c r="D129" s="274">
        <v>1</v>
      </c>
      <c r="E129" s="277">
        <v>0</v>
      </c>
      <c r="F129" s="240">
        <f>D129*E129</f>
        <v>0</v>
      </c>
      <c r="G129" s="246"/>
      <c r="H129" s="1"/>
      <c r="I129" s="1"/>
      <c r="J129" s="1"/>
      <c r="K129" s="1"/>
      <c r="L129" s="1"/>
      <c r="M129" s="1"/>
      <c r="N129" s="1"/>
      <c r="O129" s="1"/>
      <c r="P129" s="1"/>
      <c r="Q129" s="1"/>
      <c r="R129" s="1"/>
      <c r="S129" s="1"/>
      <c r="T129" s="1"/>
      <c r="U129" s="1"/>
      <c r="V129" s="1"/>
      <c r="W129" s="1"/>
      <c r="X129" s="1"/>
      <c r="Y129" s="1"/>
      <c r="Z129" s="1"/>
    </row>
    <row r="130" spans="1:26" ht="15" customHeight="1">
      <c r="A130" s="94"/>
      <c r="B130" s="27" t="s">
        <v>20</v>
      </c>
      <c r="C130" s="39" t="s">
        <v>120</v>
      </c>
      <c r="D130" s="275"/>
      <c r="E130" s="278"/>
      <c r="F130" s="241"/>
      <c r="G130" s="244"/>
      <c r="H130" s="1"/>
      <c r="I130" s="1"/>
      <c r="J130" s="1"/>
      <c r="K130" s="1"/>
      <c r="L130" s="1"/>
      <c r="M130" s="1"/>
      <c r="N130" s="1"/>
      <c r="O130" s="1"/>
      <c r="P130" s="1"/>
      <c r="Q130" s="1"/>
      <c r="R130" s="1"/>
      <c r="S130" s="1"/>
      <c r="T130" s="1"/>
      <c r="U130" s="1"/>
      <c r="V130" s="1"/>
      <c r="W130" s="1"/>
      <c r="X130" s="1"/>
      <c r="Y130" s="1"/>
      <c r="Z130" s="1"/>
    </row>
    <row r="131" spans="1:26" ht="22.5" customHeight="1">
      <c r="A131" s="94"/>
      <c r="B131" s="27" t="s">
        <v>97</v>
      </c>
      <c r="C131" s="39" t="s">
        <v>98</v>
      </c>
      <c r="D131" s="275"/>
      <c r="E131" s="278"/>
      <c r="F131" s="241"/>
      <c r="G131" s="244"/>
      <c r="H131" s="1"/>
      <c r="I131" s="1"/>
      <c r="J131" s="1"/>
      <c r="K131" s="1"/>
      <c r="L131" s="1"/>
      <c r="M131" s="1"/>
      <c r="N131" s="1"/>
      <c r="O131" s="1"/>
      <c r="P131" s="1"/>
      <c r="Q131" s="1"/>
      <c r="R131" s="1"/>
      <c r="S131" s="1"/>
      <c r="T131" s="1"/>
      <c r="U131" s="1"/>
      <c r="V131" s="1"/>
      <c r="W131" s="1"/>
      <c r="X131" s="1"/>
      <c r="Y131" s="1"/>
      <c r="Z131" s="1"/>
    </row>
    <row r="132" spans="1:26" ht="16.5" customHeight="1">
      <c r="A132" s="94"/>
      <c r="B132" s="27" t="s">
        <v>99</v>
      </c>
      <c r="C132" s="39" t="s">
        <v>100</v>
      </c>
      <c r="D132" s="275"/>
      <c r="E132" s="278"/>
      <c r="F132" s="241"/>
      <c r="G132" s="244"/>
      <c r="H132" s="1"/>
      <c r="I132" s="1"/>
      <c r="J132" s="1"/>
      <c r="K132" s="1"/>
      <c r="L132" s="1"/>
      <c r="M132" s="1"/>
      <c r="N132" s="1"/>
      <c r="O132" s="1"/>
      <c r="P132" s="1"/>
      <c r="Q132" s="1"/>
      <c r="R132" s="1"/>
      <c r="S132" s="1"/>
      <c r="T132" s="1"/>
      <c r="U132" s="1"/>
      <c r="V132" s="1"/>
      <c r="W132" s="1"/>
      <c r="X132" s="1"/>
      <c r="Y132" s="1"/>
      <c r="Z132" s="1"/>
    </row>
    <row r="133" spans="1:26" ht="15" customHeight="1">
      <c r="A133" s="94"/>
      <c r="B133" s="27" t="s">
        <v>32</v>
      </c>
      <c r="C133" s="39" t="s">
        <v>113</v>
      </c>
      <c r="D133" s="275"/>
      <c r="E133" s="278"/>
      <c r="F133" s="241"/>
      <c r="G133" s="244"/>
      <c r="H133" s="1"/>
      <c r="I133" s="1"/>
      <c r="J133" s="1"/>
      <c r="K133" s="1"/>
      <c r="L133" s="1"/>
      <c r="M133" s="1"/>
      <c r="N133" s="1"/>
      <c r="O133" s="1"/>
      <c r="P133" s="1"/>
      <c r="Q133" s="1"/>
      <c r="R133" s="1"/>
      <c r="S133" s="1"/>
      <c r="T133" s="1"/>
      <c r="U133" s="1"/>
      <c r="V133" s="1"/>
      <c r="W133" s="1"/>
      <c r="X133" s="1"/>
      <c r="Y133" s="1"/>
      <c r="Z133" s="1"/>
    </row>
    <row r="134" spans="1:26" ht="15" customHeight="1">
      <c r="A134" s="94"/>
      <c r="B134" s="27" t="s">
        <v>101</v>
      </c>
      <c r="C134" s="39" t="s">
        <v>102</v>
      </c>
      <c r="D134" s="275"/>
      <c r="E134" s="278"/>
      <c r="F134" s="241"/>
      <c r="G134" s="244"/>
      <c r="H134" s="1"/>
      <c r="I134" s="1"/>
      <c r="J134" s="1"/>
      <c r="K134" s="1"/>
      <c r="L134" s="1"/>
      <c r="M134" s="1"/>
      <c r="N134" s="1"/>
      <c r="O134" s="1"/>
      <c r="P134" s="1"/>
      <c r="Q134" s="1"/>
      <c r="R134" s="1"/>
      <c r="S134" s="1"/>
      <c r="T134" s="1"/>
      <c r="U134" s="1"/>
      <c r="V134" s="1"/>
      <c r="W134" s="1"/>
      <c r="X134" s="1"/>
      <c r="Y134" s="1"/>
      <c r="Z134" s="1"/>
    </row>
    <row r="135" spans="1:26" ht="15" customHeight="1">
      <c r="A135" s="94"/>
      <c r="B135" s="27" t="s">
        <v>103</v>
      </c>
      <c r="C135" s="39" t="s">
        <v>122</v>
      </c>
      <c r="D135" s="275"/>
      <c r="E135" s="278"/>
      <c r="F135" s="241"/>
      <c r="G135" s="244"/>
      <c r="H135" s="1"/>
      <c r="I135" s="1"/>
      <c r="J135" s="1"/>
      <c r="K135" s="1"/>
      <c r="L135" s="1"/>
      <c r="M135" s="1"/>
      <c r="N135" s="1"/>
      <c r="O135" s="1"/>
      <c r="P135" s="1"/>
      <c r="Q135" s="1"/>
      <c r="R135" s="1"/>
      <c r="S135" s="1"/>
      <c r="T135" s="1"/>
      <c r="U135" s="1"/>
      <c r="V135" s="1"/>
      <c r="W135" s="1"/>
      <c r="X135" s="1"/>
      <c r="Y135" s="1"/>
      <c r="Z135" s="1"/>
    </row>
    <row r="136" spans="1:26" ht="15" customHeight="1" thickBot="1">
      <c r="A136" s="94"/>
      <c r="B136" s="25" t="s">
        <v>18</v>
      </c>
      <c r="C136" s="40" t="s">
        <v>114</v>
      </c>
      <c r="D136" s="276"/>
      <c r="E136" s="279"/>
      <c r="F136" s="242"/>
      <c r="G136" s="245"/>
      <c r="H136" s="1"/>
      <c r="I136" s="1"/>
      <c r="J136" s="1"/>
      <c r="K136" s="1"/>
      <c r="L136" s="1"/>
      <c r="M136" s="1"/>
      <c r="N136" s="1"/>
      <c r="O136" s="1"/>
      <c r="P136" s="1"/>
      <c r="Q136" s="1"/>
      <c r="R136" s="1"/>
      <c r="S136" s="1"/>
      <c r="T136" s="1"/>
      <c r="U136" s="1"/>
      <c r="V136" s="1"/>
      <c r="W136" s="1"/>
      <c r="X136" s="1"/>
      <c r="Y136" s="1"/>
      <c r="Z136" s="1"/>
    </row>
    <row r="137" spans="1:26" ht="15" customHeight="1" thickBot="1">
      <c r="A137" s="94"/>
      <c r="B137" s="204" t="s">
        <v>35</v>
      </c>
      <c r="C137" s="205"/>
      <c r="D137" s="205"/>
      <c r="E137" s="210"/>
      <c r="F137" s="210"/>
      <c r="G137" s="211"/>
      <c r="H137" s="1"/>
      <c r="I137" s="1"/>
      <c r="J137" s="1"/>
      <c r="K137" s="1"/>
      <c r="L137" s="1"/>
      <c r="M137" s="1"/>
      <c r="N137" s="1"/>
      <c r="O137" s="1"/>
      <c r="P137" s="1"/>
      <c r="Q137" s="1"/>
      <c r="R137" s="1"/>
      <c r="S137" s="1"/>
      <c r="T137" s="1"/>
      <c r="U137" s="1"/>
      <c r="V137" s="1"/>
      <c r="W137" s="1"/>
      <c r="X137" s="1"/>
      <c r="Y137" s="1"/>
      <c r="Z137" s="1"/>
    </row>
    <row r="138" spans="1:26" ht="60" customHeight="1">
      <c r="A138" s="94"/>
      <c r="B138" s="220" t="s">
        <v>19</v>
      </c>
      <c r="C138" s="41" t="s">
        <v>36</v>
      </c>
      <c r="D138" s="212">
        <v>1</v>
      </c>
      <c r="E138" s="214">
        <v>0</v>
      </c>
      <c r="F138" s="218">
        <f>E138*D138</f>
        <v>0</v>
      </c>
      <c r="G138" s="216"/>
      <c r="H138" s="1"/>
      <c r="I138" s="1"/>
      <c r="J138" s="1"/>
      <c r="K138" s="1"/>
      <c r="L138" s="1"/>
      <c r="M138" s="1"/>
      <c r="N138" s="1"/>
      <c r="O138" s="1"/>
      <c r="P138" s="1"/>
      <c r="Q138" s="1"/>
      <c r="R138" s="1"/>
      <c r="S138" s="1"/>
      <c r="T138" s="1"/>
      <c r="U138" s="1"/>
      <c r="V138" s="1"/>
      <c r="W138" s="1"/>
      <c r="X138" s="1"/>
      <c r="Y138" s="1"/>
      <c r="Z138" s="1"/>
    </row>
    <row r="139" spans="1:26" ht="15" customHeight="1">
      <c r="A139" s="94"/>
      <c r="B139" s="221"/>
      <c r="C139" s="42" t="s">
        <v>37</v>
      </c>
      <c r="D139" s="213"/>
      <c r="E139" s="215"/>
      <c r="F139" s="219"/>
      <c r="G139" s="217"/>
      <c r="H139" s="1"/>
      <c r="I139" s="1"/>
      <c r="J139" s="1"/>
      <c r="K139" s="1"/>
      <c r="L139" s="1"/>
      <c r="M139" s="1"/>
      <c r="N139" s="1"/>
      <c r="O139" s="1"/>
      <c r="P139" s="1"/>
      <c r="Q139" s="1"/>
      <c r="R139" s="1"/>
      <c r="S139" s="1"/>
      <c r="T139" s="1"/>
      <c r="U139" s="1"/>
      <c r="V139" s="1"/>
      <c r="W139" s="1"/>
      <c r="X139" s="1"/>
      <c r="Y139" s="1"/>
      <c r="Z139" s="1"/>
    </row>
    <row r="140" spans="1:26" ht="15" customHeight="1">
      <c r="A140" s="94"/>
      <c r="B140" s="23" t="s">
        <v>38</v>
      </c>
      <c r="C140" s="42" t="s">
        <v>39</v>
      </c>
      <c r="D140" s="213"/>
      <c r="E140" s="215"/>
      <c r="F140" s="219"/>
      <c r="G140" s="217"/>
      <c r="H140" s="1"/>
      <c r="I140" s="1"/>
      <c r="J140" s="1"/>
      <c r="K140" s="1"/>
      <c r="L140" s="1"/>
      <c r="M140" s="1"/>
      <c r="N140" s="1"/>
      <c r="O140" s="1"/>
      <c r="P140" s="1"/>
      <c r="Q140" s="1"/>
      <c r="R140" s="1"/>
      <c r="S140" s="1"/>
      <c r="T140" s="1"/>
      <c r="U140" s="1"/>
      <c r="V140" s="1"/>
      <c r="W140" s="1"/>
      <c r="X140" s="1"/>
      <c r="Y140" s="1"/>
      <c r="Z140" s="1"/>
    </row>
    <row r="141" spans="1:26" ht="15" customHeight="1">
      <c r="A141" s="94"/>
      <c r="B141" s="23" t="s">
        <v>40</v>
      </c>
      <c r="C141" s="42" t="s">
        <v>41</v>
      </c>
      <c r="D141" s="213"/>
      <c r="E141" s="215"/>
      <c r="F141" s="219"/>
      <c r="G141" s="217"/>
      <c r="H141" s="1"/>
      <c r="I141" s="1"/>
      <c r="J141" s="1"/>
      <c r="K141" s="1"/>
      <c r="L141" s="1"/>
      <c r="M141" s="1"/>
      <c r="N141" s="1"/>
      <c r="O141" s="1"/>
      <c r="P141" s="1"/>
      <c r="Q141" s="1"/>
      <c r="R141" s="1"/>
      <c r="S141" s="1"/>
      <c r="T141" s="1"/>
      <c r="U141" s="1"/>
      <c r="V141" s="1"/>
      <c r="W141" s="1"/>
      <c r="X141" s="1"/>
      <c r="Y141" s="1"/>
      <c r="Z141" s="1"/>
    </row>
    <row r="142" spans="1:26" ht="15" customHeight="1">
      <c r="A142" s="94"/>
      <c r="B142" s="23" t="s">
        <v>42</v>
      </c>
      <c r="C142" s="42" t="s">
        <v>43</v>
      </c>
      <c r="D142" s="213"/>
      <c r="E142" s="215"/>
      <c r="F142" s="219"/>
      <c r="G142" s="217"/>
      <c r="H142" s="1"/>
      <c r="I142" s="1"/>
      <c r="J142" s="1"/>
      <c r="K142" s="1"/>
      <c r="L142" s="1"/>
      <c r="M142" s="1"/>
      <c r="N142" s="1"/>
      <c r="O142" s="1"/>
      <c r="P142" s="1"/>
      <c r="Q142" s="1"/>
      <c r="R142" s="1"/>
      <c r="S142" s="1"/>
      <c r="T142" s="1"/>
      <c r="U142" s="1"/>
      <c r="V142" s="1"/>
      <c r="W142" s="1"/>
      <c r="X142" s="1"/>
      <c r="Y142" s="1"/>
      <c r="Z142" s="1"/>
    </row>
    <row r="143" spans="1:26" ht="15" customHeight="1">
      <c r="A143" s="94"/>
      <c r="B143" s="23" t="s">
        <v>44</v>
      </c>
      <c r="C143" s="43" t="s">
        <v>45</v>
      </c>
      <c r="D143" s="213"/>
      <c r="E143" s="215"/>
      <c r="F143" s="219"/>
      <c r="G143" s="217"/>
      <c r="H143" s="1"/>
      <c r="I143" s="1"/>
      <c r="J143" s="1"/>
      <c r="K143" s="1"/>
      <c r="L143" s="1"/>
      <c r="M143" s="1"/>
      <c r="N143" s="1"/>
      <c r="O143" s="1"/>
      <c r="P143" s="1"/>
      <c r="Q143" s="1"/>
      <c r="R143" s="1"/>
      <c r="S143" s="1"/>
      <c r="T143" s="1"/>
      <c r="U143" s="1"/>
      <c r="V143" s="1"/>
      <c r="W143" s="1"/>
      <c r="X143" s="1"/>
      <c r="Y143" s="1"/>
      <c r="Z143" s="1"/>
    </row>
    <row r="144" spans="1:26" ht="15" customHeight="1">
      <c r="A144" s="94"/>
      <c r="B144" s="23" t="s">
        <v>46</v>
      </c>
      <c r="C144" s="44" t="s">
        <v>47</v>
      </c>
      <c r="D144" s="213"/>
      <c r="E144" s="215"/>
      <c r="F144" s="219"/>
      <c r="G144" s="217"/>
      <c r="H144" s="1"/>
      <c r="I144" s="1"/>
      <c r="J144" s="1"/>
      <c r="K144" s="1"/>
      <c r="L144" s="1"/>
      <c r="M144" s="1"/>
      <c r="N144" s="1"/>
      <c r="O144" s="1"/>
      <c r="P144" s="1"/>
      <c r="Q144" s="1"/>
      <c r="R144" s="1"/>
      <c r="S144" s="1"/>
      <c r="T144" s="1"/>
      <c r="U144" s="1"/>
      <c r="V144" s="1"/>
      <c r="W144" s="1"/>
      <c r="X144" s="1"/>
      <c r="Y144" s="1"/>
      <c r="Z144" s="1"/>
    </row>
    <row r="145" spans="1:26" ht="15" customHeight="1">
      <c r="A145" s="94"/>
      <c r="B145" s="23" t="s">
        <v>48</v>
      </c>
      <c r="C145" s="44" t="s">
        <v>49</v>
      </c>
      <c r="D145" s="213"/>
      <c r="E145" s="215"/>
      <c r="F145" s="219"/>
      <c r="G145" s="217"/>
      <c r="H145" s="1"/>
      <c r="I145" s="1"/>
      <c r="J145" s="1"/>
      <c r="K145" s="1"/>
      <c r="L145" s="1"/>
      <c r="M145" s="1"/>
      <c r="N145" s="1"/>
      <c r="O145" s="1"/>
      <c r="P145" s="1"/>
      <c r="Q145" s="1"/>
      <c r="R145" s="1"/>
      <c r="S145" s="1"/>
      <c r="T145" s="1"/>
      <c r="U145" s="1"/>
      <c r="V145" s="1"/>
      <c r="W145" s="1"/>
      <c r="X145" s="1"/>
      <c r="Y145" s="1"/>
      <c r="Z145" s="1"/>
    </row>
    <row r="146" spans="1:26" ht="15" customHeight="1">
      <c r="A146" s="94"/>
      <c r="B146" s="23" t="s">
        <v>50</v>
      </c>
      <c r="C146" s="44" t="s">
        <v>51</v>
      </c>
      <c r="D146" s="213"/>
      <c r="E146" s="215"/>
      <c r="F146" s="219"/>
      <c r="G146" s="217"/>
      <c r="H146" s="1"/>
      <c r="I146" s="1"/>
      <c r="J146" s="1"/>
      <c r="K146" s="1"/>
      <c r="L146" s="1"/>
      <c r="M146" s="1"/>
      <c r="N146" s="1"/>
      <c r="O146" s="1"/>
      <c r="P146" s="1"/>
      <c r="Q146" s="1"/>
      <c r="R146" s="1"/>
      <c r="S146" s="1"/>
      <c r="T146" s="1"/>
      <c r="U146" s="1"/>
      <c r="V146" s="1"/>
      <c r="W146" s="1"/>
      <c r="X146" s="1"/>
      <c r="Y146" s="1"/>
      <c r="Z146" s="1"/>
    </row>
    <row r="147" spans="1:26" ht="15" customHeight="1">
      <c r="A147" s="94"/>
      <c r="B147" s="23" t="s">
        <v>24</v>
      </c>
      <c r="C147" s="44" t="s">
        <v>52</v>
      </c>
      <c r="D147" s="213"/>
      <c r="E147" s="215"/>
      <c r="F147" s="219"/>
      <c r="G147" s="217"/>
      <c r="H147" s="1"/>
      <c r="I147" s="1"/>
      <c r="J147" s="1"/>
      <c r="K147" s="1"/>
      <c r="L147" s="1"/>
      <c r="M147" s="1"/>
      <c r="N147" s="1"/>
      <c r="O147" s="1"/>
      <c r="P147" s="1"/>
      <c r="Q147" s="1"/>
      <c r="R147" s="1"/>
      <c r="S147" s="1"/>
      <c r="T147" s="1"/>
      <c r="U147" s="1"/>
      <c r="V147" s="1"/>
      <c r="W147" s="1"/>
      <c r="X147" s="1"/>
      <c r="Y147" s="1"/>
      <c r="Z147" s="1"/>
    </row>
    <row r="148" spans="1:26" ht="15" customHeight="1">
      <c r="A148" s="94"/>
      <c r="B148" s="23" t="s">
        <v>53</v>
      </c>
      <c r="C148" s="44" t="s">
        <v>54</v>
      </c>
      <c r="D148" s="213"/>
      <c r="E148" s="215"/>
      <c r="F148" s="219"/>
      <c r="G148" s="217"/>
      <c r="H148" s="1"/>
      <c r="I148" s="1"/>
      <c r="J148" s="1"/>
      <c r="K148" s="1"/>
      <c r="L148" s="1"/>
      <c r="M148" s="1"/>
      <c r="N148" s="1"/>
      <c r="O148" s="1"/>
      <c r="P148" s="1"/>
      <c r="Q148" s="1"/>
      <c r="R148" s="1"/>
      <c r="S148" s="1"/>
      <c r="T148" s="1"/>
      <c r="U148" s="1"/>
      <c r="V148" s="1"/>
      <c r="W148" s="1"/>
      <c r="X148" s="1"/>
      <c r="Y148" s="1"/>
      <c r="Z148" s="1"/>
    </row>
    <row r="149" spans="1:26" ht="31.8" customHeight="1">
      <c r="A149" s="94"/>
      <c r="B149" s="23" t="s">
        <v>55</v>
      </c>
      <c r="C149" s="44" t="s">
        <v>56</v>
      </c>
      <c r="D149" s="213"/>
      <c r="E149" s="215"/>
      <c r="F149" s="219"/>
      <c r="G149" s="217"/>
      <c r="H149" s="1"/>
      <c r="I149" s="1"/>
      <c r="J149" s="1"/>
      <c r="K149" s="1"/>
      <c r="L149" s="1"/>
      <c r="M149" s="1"/>
      <c r="N149" s="1"/>
      <c r="O149" s="1"/>
      <c r="P149" s="1"/>
      <c r="Q149" s="1"/>
      <c r="R149" s="1"/>
      <c r="S149" s="1"/>
      <c r="T149" s="1"/>
      <c r="U149" s="1"/>
      <c r="V149" s="1"/>
      <c r="W149" s="1"/>
      <c r="X149" s="1"/>
      <c r="Y149" s="1"/>
      <c r="Z149" s="1"/>
    </row>
    <row r="150" spans="1:26" ht="15" customHeight="1">
      <c r="A150" s="94"/>
      <c r="B150" s="23" t="s">
        <v>57</v>
      </c>
      <c r="C150" s="43" t="s">
        <v>58</v>
      </c>
      <c r="D150" s="213"/>
      <c r="E150" s="215"/>
      <c r="F150" s="219"/>
      <c r="G150" s="217"/>
      <c r="H150" s="1"/>
      <c r="I150" s="1"/>
      <c r="J150" s="1"/>
      <c r="K150" s="1"/>
      <c r="L150" s="1"/>
      <c r="M150" s="1"/>
      <c r="N150" s="1"/>
      <c r="O150" s="1"/>
      <c r="P150" s="1"/>
      <c r="Q150" s="1"/>
      <c r="R150" s="1"/>
      <c r="S150" s="1"/>
      <c r="T150" s="1"/>
      <c r="U150" s="1"/>
      <c r="V150" s="1"/>
      <c r="W150" s="1"/>
      <c r="X150" s="1"/>
      <c r="Y150" s="1"/>
      <c r="Z150" s="1"/>
    </row>
    <row r="151" spans="1:26" ht="15" customHeight="1">
      <c r="A151" s="94"/>
      <c r="B151" s="23" t="s">
        <v>59</v>
      </c>
      <c r="C151" s="43" t="s">
        <v>60</v>
      </c>
      <c r="D151" s="213"/>
      <c r="E151" s="215"/>
      <c r="F151" s="219"/>
      <c r="G151" s="217"/>
      <c r="H151" s="1"/>
      <c r="I151" s="1"/>
      <c r="J151" s="1"/>
      <c r="K151" s="1"/>
      <c r="L151" s="1"/>
      <c r="M151" s="1"/>
      <c r="N151" s="1"/>
      <c r="O151" s="1"/>
      <c r="P151" s="1"/>
      <c r="Q151" s="1"/>
      <c r="R151" s="1"/>
      <c r="S151" s="1"/>
      <c r="T151" s="1"/>
      <c r="U151" s="1"/>
      <c r="V151" s="1"/>
      <c r="W151" s="1"/>
      <c r="X151" s="1"/>
      <c r="Y151" s="1"/>
      <c r="Z151" s="1"/>
    </row>
    <row r="152" spans="1:26" ht="15" customHeight="1">
      <c r="A152" s="94"/>
      <c r="B152" s="23" t="s">
        <v>61</v>
      </c>
      <c r="C152" s="43" t="s">
        <v>62</v>
      </c>
      <c r="D152" s="213"/>
      <c r="E152" s="215"/>
      <c r="F152" s="219"/>
      <c r="G152" s="217"/>
      <c r="H152" s="1"/>
      <c r="I152" s="1"/>
      <c r="J152" s="1"/>
      <c r="K152" s="1"/>
      <c r="L152" s="1"/>
      <c r="M152" s="1"/>
      <c r="N152" s="1"/>
      <c r="O152" s="1"/>
      <c r="P152" s="1"/>
      <c r="Q152" s="1"/>
      <c r="R152" s="1"/>
      <c r="S152" s="1"/>
      <c r="T152" s="1"/>
      <c r="U152" s="1"/>
      <c r="V152" s="1"/>
      <c r="W152" s="1"/>
      <c r="X152" s="1"/>
      <c r="Y152" s="1"/>
      <c r="Z152" s="1"/>
    </row>
    <row r="153" spans="1:26" ht="37.200000000000003" customHeight="1">
      <c r="A153" s="94"/>
      <c r="B153" s="24" t="s">
        <v>63</v>
      </c>
      <c r="C153" s="42" t="s">
        <v>64</v>
      </c>
      <c r="D153" s="213"/>
      <c r="E153" s="215"/>
      <c r="F153" s="219"/>
      <c r="G153" s="217"/>
      <c r="H153" s="1"/>
      <c r="I153" s="1"/>
      <c r="J153" s="1"/>
      <c r="K153" s="1"/>
      <c r="L153" s="1"/>
      <c r="M153" s="1"/>
      <c r="N153" s="1"/>
      <c r="O153" s="1"/>
      <c r="P153" s="1"/>
      <c r="Q153" s="1"/>
      <c r="R153" s="1"/>
      <c r="S153" s="1"/>
      <c r="T153" s="1"/>
      <c r="U153" s="1"/>
      <c r="V153" s="1"/>
      <c r="W153" s="1"/>
      <c r="X153" s="1"/>
      <c r="Y153" s="1"/>
      <c r="Z153" s="1"/>
    </row>
    <row r="154" spans="1:26" ht="15" customHeight="1">
      <c r="A154" s="94"/>
      <c r="B154" s="222" t="s">
        <v>65</v>
      </c>
      <c r="C154" s="45" t="s">
        <v>66</v>
      </c>
      <c r="D154" s="213"/>
      <c r="E154" s="215"/>
      <c r="F154" s="219"/>
      <c r="G154" s="217"/>
      <c r="H154" s="1"/>
      <c r="I154" s="1"/>
      <c r="J154" s="1"/>
      <c r="K154" s="1"/>
      <c r="L154" s="1"/>
      <c r="M154" s="1"/>
      <c r="N154" s="1"/>
      <c r="O154" s="1"/>
      <c r="P154" s="1"/>
      <c r="Q154" s="1"/>
      <c r="R154" s="1"/>
      <c r="S154" s="1"/>
      <c r="T154" s="1"/>
      <c r="U154" s="1"/>
      <c r="V154" s="1"/>
      <c r="W154" s="1"/>
      <c r="X154" s="1"/>
      <c r="Y154" s="1"/>
      <c r="Z154" s="1"/>
    </row>
    <row r="155" spans="1:26" ht="15" customHeight="1">
      <c r="A155" s="94"/>
      <c r="B155" s="222"/>
      <c r="C155" s="46" t="s">
        <v>124</v>
      </c>
      <c r="D155" s="213"/>
      <c r="E155" s="215"/>
      <c r="F155" s="219"/>
      <c r="G155" s="217"/>
      <c r="H155" s="1"/>
      <c r="I155" s="1"/>
      <c r="J155" s="1"/>
      <c r="K155" s="1"/>
      <c r="L155" s="1"/>
      <c r="M155" s="1"/>
      <c r="N155" s="1"/>
      <c r="O155" s="1"/>
      <c r="P155" s="1"/>
      <c r="Q155" s="1"/>
      <c r="R155" s="1"/>
      <c r="S155" s="1"/>
      <c r="T155" s="1"/>
      <c r="U155" s="1"/>
      <c r="V155" s="1"/>
      <c r="W155" s="1"/>
      <c r="X155" s="1"/>
      <c r="Y155" s="1"/>
      <c r="Z155" s="1"/>
    </row>
    <row r="156" spans="1:26" ht="15" customHeight="1">
      <c r="A156" s="94"/>
      <c r="B156" s="222"/>
      <c r="C156" s="46" t="s">
        <v>67</v>
      </c>
      <c r="D156" s="213"/>
      <c r="E156" s="215"/>
      <c r="F156" s="219"/>
      <c r="G156" s="217"/>
      <c r="H156" s="1"/>
      <c r="I156" s="1"/>
      <c r="J156" s="1"/>
      <c r="K156" s="1"/>
      <c r="L156" s="1"/>
      <c r="M156" s="1"/>
      <c r="N156" s="1"/>
      <c r="O156" s="1"/>
      <c r="P156" s="1"/>
      <c r="Q156" s="1"/>
      <c r="R156" s="1"/>
      <c r="S156" s="1"/>
      <c r="T156" s="1"/>
      <c r="U156" s="1"/>
      <c r="V156" s="1"/>
      <c r="W156" s="1"/>
      <c r="X156" s="1"/>
      <c r="Y156" s="1"/>
      <c r="Z156" s="1"/>
    </row>
    <row r="157" spans="1:26" ht="15" customHeight="1" thickBot="1">
      <c r="A157" s="94"/>
      <c r="B157" s="223"/>
      <c r="C157" s="47" t="s">
        <v>68</v>
      </c>
      <c r="D157" s="213"/>
      <c r="E157" s="215"/>
      <c r="F157" s="219"/>
      <c r="G157" s="217"/>
      <c r="H157" s="1"/>
      <c r="I157" s="1"/>
      <c r="J157" s="1"/>
      <c r="K157" s="1"/>
      <c r="L157" s="1"/>
      <c r="M157" s="1"/>
      <c r="N157" s="1"/>
      <c r="O157" s="1"/>
      <c r="P157" s="1"/>
      <c r="Q157" s="1"/>
      <c r="R157" s="1"/>
      <c r="S157" s="1"/>
      <c r="T157" s="1"/>
      <c r="U157" s="1"/>
      <c r="V157" s="1"/>
      <c r="W157" s="1"/>
      <c r="X157" s="1"/>
      <c r="Y157" s="1"/>
      <c r="Z157" s="1"/>
    </row>
    <row r="158" spans="1:26" ht="15" customHeight="1" thickBot="1">
      <c r="A158" s="94"/>
      <c r="B158" s="224" t="s">
        <v>125</v>
      </c>
      <c r="C158" s="210"/>
      <c r="D158" s="210"/>
      <c r="E158" s="210"/>
      <c r="F158" s="210"/>
      <c r="G158" s="211"/>
      <c r="H158" s="1"/>
      <c r="I158" s="1"/>
      <c r="J158" s="1"/>
      <c r="K158" s="1"/>
      <c r="L158" s="1"/>
      <c r="M158" s="1"/>
      <c r="N158" s="1"/>
      <c r="O158" s="1"/>
      <c r="P158" s="1"/>
      <c r="Q158" s="1"/>
      <c r="R158" s="1"/>
      <c r="S158" s="1"/>
      <c r="T158" s="1"/>
      <c r="U158" s="1"/>
      <c r="V158" s="1"/>
      <c r="W158" s="1"/>
      <c r="X158" s="1"/>
      <c r="Y158" s="1"/>
      <c r="Z158" s="1"/>
    </row>
    <row r="159" spans="1:26" ht="15" customHeight="1">
      <c r="A159" s="94"/>
      <c r="B159" s="225" t="s">
        <v>126</v>
      </c>
      <c r="C159" s="90" t="s">
        <v>127</v>
      </c>
      <c r="D159" s="227">
        <v>1</v>
      </c>
      <c r="E159" s="229">
        <v>0</v>
      </c>
      <c r="F159" s="280">
        <f>E159*D159</f>
        <v>0</v>
      </c>
      <c r="G159" s="282"/>
      <c r="H159" s="1"/>
      <c r="I159" s="1"/>
      <c r="J159" s="1"/>
      <c r="K159" s="1"/>
      <c r="L159" s="1"/>
      <c r="M159" s="1"/>
      <c r="N159" s="1"/>
      <c r="O159" s="1"/>
      <c r="P159" s="1"/>
      <c r="Q159" s="1"/>
      <c r="R159" s="1"/>
      <c r="S159" s="1"/>
      <c r="T159" s="1"/>
      <c r="U159" s="1"/>
      <c r="V159" s="1"/>
      <c r="W159" s="1"/>
      <c r="X159" s="1"/>
      <c r="Y159" s="1"/>
      <c r="Z159" s="1"/>
    </row>
    <row r="160" spans="1:26" ht="15" customHeight="1">
      <c r="A160" s="94"/>
      <c r="B160" s="226"/>
      <c r="C160" s="29" t="s">
        <v>128</v>
      </c>
      <c r="D160" s="213"/>
      <c r="E160" s="215"/>
      <c r="F160" s="219"/>
      <c r="G160" s="283"/>
      <c r="H160" s="1"/>
      <c r="I160" s="1"/>
      <c r="J160" s="1"/>
      <c r="K160" s="1"/>
      <c r="L160" s="1"/>
      <c r="M160" s="1"/>
      <c r="N160" s="1"/>
      <c r="O160" s="1"/>
      <c r="P160" s="1"/>
      <c r="Q160" s="1"/>
      <c r="R160" s="1"/>
      <c r="S160" s="1"/>
      <c r="T160" s="1"/>
      <c r="U160" s="1"/>
      <c r="V160" s="1"/>
      <c r="W160" s="1"/>
      <c r="X160" s="1"/>
      <c r="Y160" s="1"/>
      <c r="Z160" s="1"/>
    </row>
    <row r="161" spans="1:26" ht="15" customHeight="1">
      <c r="A161" s="94"/>
      <c r="B161" s="24"/>
      <c r="C161" s="29" t="s">
        <v>129</v>
      </c>
      <c r="D161" s="213"/>
      <c r="E161" s="215"/>
      <c r="F161" s="219"/>
      <c r="G161" s="283"/>
      <c r="H161" s="1"/>
      <c r="I161" s="1"/>
      <c r="J161" s="1"/>
      <c r="K161" s="1"/>
      <c r="L161" s="1"/>
      <c r="M161" s="1"/>
      <c r="N161" s="1"/>
      <c r="O161" s="1"/>
      <c r="P161" s="1"/>
      <c r="Q161" s="1"/>
      <c r="R161" s="1"/>
      <c r="S161" s="1"/>
      <c r="T161" s="1"/>
      <c r="U161" s="1"/>
      <c r="V161" s="1"/>
      <c r="W161" s="1"/>
      <c r="X161" s="1"/>
      <c r="Y161" s="1"/>
      <c r="Z161" s="1"/>
    </row>
    <row r="162" spans="1:26" ht="15" customHeight="1">
      <c r="A162" s="94"/>
      <c r="B162" s="24"/>
      <c r="C162" s="91" t="s">
        <v>130</v>
      </c>
      <c r="D162" s="213"/>
      <c r="E162" s="215"/>
      <c r="F162" s="219"/>
      <c r="G162" s="283"/>
      <c r="H162" s="1"/>
      <c r="I162" s="1"/>
      <c r="J162" s="1"/>
      <c r="K162" s="1"/>
      <c r="L162" s="1"/>
      <c r="M162" s="1"/>
      <c r="N162" s="1"/>
      <c r="O162" s="1"/>
      <c r="P162" s="1"/>
      <c r="Q162" s="1"/>
      <c r="R162" s="1"/>
      <c r="S162" s="1"/>
      <c r="T162" s="1"/>
      <c r="U162" s="1"/>
      <c r="V162" s="1"/>
      <c r="W162" s="1"/>
      <c r="X162" s="1"/>
      <c r="Y162" s="1"/>
      <c r="Z162" s="1"/>
    </row>
    <row r="163" spans="1:26" ht="15" customHeight="1">
      <c r="A163" s="94"/>
      <c r="B163" s="24"/>
      <c r="C163" s="29" t="s">
        <v>131</v>
      </c>
      <c r="D163" s="213"/>
      <c r="E163" s="215"/>
      <c r="F163" s="219"/>
      <c r="G163" s="283"/>
      <c r="H163" s="1"/>
      <c r="I163" s="1"/>
      <c r="J163" s="1"/>
      <c r="K163" s="1"/>
      <c r="L163" s="1"/>
      <c r="M163" s="1"/>
      <c r="N163" s="1"/>
      <c r="O163" s="1"/>
      <c r="P163" s="1"/>
      <c r="Q163" s="1"/>
      <c r="R163" s="1"/>
      <c r="S163" s="1"/>
      <c r="T163" s="1"/>
      <c r="U163" s="1"/>
      <c r="V163" s="1"/>
      <c r="W163" s="1"/>
      <c r="X163" s="1"/>
      <c r="Y163" s="1"/>
      <c r="Z163" s="1"/>
    </row>
    <row r="164" spans="1:26" ht="15" customHeight="1">
      <c r="A164" s="94"/>
      <c r="B164" s="24"/>
      <c r="C164" s="29" t="s">
        <v>132</v>
      </c>
      <c r="D164" s="213"/>
      <c r="E164" s="215"/>
      <c r="F164" s="219"/>
      <c r="G164" s="283"/>
      <c r="H164" s="1"/>
      <c r="I164" s="1"/>
      <c r="J164" s="1"/>
      <c r="K164" s="1"/>
      <c r="L164" s="1"/>
      <c r="M164" s="1"/>
      <c r="N164" s="1"/>
      <c r="O164" s="1"/>
      <c r="P164" s="1"/>
      <c r="Q164" s="1"/>
      <c r="R164" s="1"/>
      <c r="S164" s="1"/>
      <c r="T164" s="1"/>
      <c r="U164" s="1"/>
      <c r="V164" s="1"/>
      <c r="W164" s="1"/>
      <c r="X164" s="1"/>
      <c r="Y164" s="1"/>
      <c r="Z164" s="1"/>
    </row>
    <row r="165" spans="1:26" ht="15" customHeight="1">
      <c r="A165" s="94"/>
      <c r="B165" s="24"/>
      <c r="C165" s="29" t="s">
        <v>133</v>
      </c>
      <c r="D165" s="213"/>
      <c r="E165" s="215"/>
      <c r="F165" s="219"/>
      <c r="G165" s="283"/>
      <c r="H165" s="1"/>
      <c r="I165" s="1"/>
      <c r="J165" s="1"/>
      <c r="K165" s="1"/>
      <c r="L165" s="1"/>
      <c r="M165" s="1"/>
      <c r="N165" s="1"/>
      <c r="O165" s="1"/>
      <c r="P165" s="1"/>
      <c r="Q165" s="1"/>
      <c r="R165" s="1"/>
      <c r="S165" s="1"/>
      <c r="T165" s="1"/>
      <c r="U165" s="1"/>
      <c r="V165" s="1"/>
      <c r="W165" s="1"/>
      <c r="X165" s="1"/>
      <c r="Y165" s="1"/>
      <c r="Z165" s="1"/>
    </row>
    <row r="166" spans="1:26" s="18" customFormat="1" ht="15" customHeight="1">
      <c r="A166" s="94"/>
      <c r="B166" s="24"/>
      <c r="C166" s="29" t="s">
        <v>134</v>
      </c>
      <c r="D166" s="213"/>
      <c r="E166" s="215"/>
      <c r="F166" s="219"/>
      <c r="G166" s="283"/>
      <c r="H166" s="1"/>
      <c r="I166" s="1"/>
      <c r="J166" s="1"/>
      <c r="K166" s="1"/>
      <c r="L166" s="1"/>
      <c r="M166" s="1"/>
      <c r="N166" s="1"/>
      <c r="O166" s="1"/>
      <c r="P166" s="1"/>
      <c r="Q166" s="1"/>
      <c r="R166" s="1"/>
      <c r="S166" s="1"/>
      <c r="T166" s="1"/>
      <c r="U166" s="1"/>
      <c r="V166" s="1"/>
      <c r="W166" s="1"/>
      <c r="X166" s="1"/>
      <c r="Y166" s="1"/>
      <c r="Z166" s="1"/>
    </row>
    <row r="167" spans="1:26" ht="15" customHeight="1">
      <c r="A167" s="94"/>
      <c r="B167" s="24"/>
      <c r="C167" s="29" t="s">
        <v>135</v>
      </c>
      <c r="D167" s="213"/>
      <c r="E167" s="215"/>
      <c r="F167" s="219"/>
      <c r="G167" s="283"/>
      <c r="H167" s="1"/>
      <c r="I167" s="1"/>
      <c r="J167" s="1"/>
      <c r="K167" s="1"/>
      <c r="L167" s="1"/>
      <c r="M167" s="1"/>
      <c r="N167" s="1"/>
      <c r="O167" s="1"/>
      <c r="P167" s="1"/>
      <c r="Q167" s="1"/>
      <c r="R167" s="1"/>
      <c r="S167" s="1"/>
      <c r="T167" s="1"/>
      <c r="U167" s="1"/>
      <c r="V167" s="1"/>
      <c r="W167" s="1"/>
      <c r="X167" s="1"/>
      <c r="Y167" s="1"/>
      <c r="Z167" s="1"/>
    </row>
    <row r="168" spans="1:26" ht="15" customHeight="1">
      <c r="B168" s="24"/>
      <c r="C168" s="29" t="s">
        <v>136</v>
      </c>
      <c r="D168" s="213"/>
      <c r="E168" s="215"/>
      <c r="F168" s="219"/>
      <c r="G168" s="283"/>
      <c r="H168" s="1"/>
    </row>
    <row r="169" spans="1:26" ht="15" customHeight="1">
      <c r="A169" s="94"/>
      <c r="B169" s="24"/>
      <c r="C169" s="29" t="s">
        <v>137</v>
      </c>
      <c r="D169" s="213"/>
      <c r="E169" s="215"/>
      <c r="F169" s="219"/>
      <c r="G169" s="283"/>
      <c r="H169" s="1"/>
      <c r="I169" s="1"/>
      <c r="J169" s="1"/>
      <c r="K169" s="1"/>
      <c r="L169" s="1"/>
      <c r="M169" s="1"/>
      <c r="N169" s="1"/>
      <c r="O169" s="1"/>
      <c r="P169" s="1"/>
      <c r="Q169" s="1"/>
      <c r="R169" s="1"/>
      <c r="S169" s="1"/>
      <c r="T169" s="1"/>
      <c r="U169" s="1"/>
      <c r="V169" s="1"/>
      <c r="W169" s="1"/>
      <c r="X169" s="1"/>
      <c r="Y169" s="1"/>
      <c r="Z169" s="1"/>
    </row>
    <row r="170" spans="1:26" s="65" customFormat="1" ht="15" customHeight="1">
      <c r="A170" s="101"/>
      <c r="B170" s="24"/>
      <c r="C170" s="29" t="s">
        <v>138</v>
      </c>
      <c r="D170" s="213"/>
      <c r="E170" s="215"/>
      <c r="F170" s="219"/>
      <c r="G170" s="283"/>
      <c r="H170" s="1"/>
      <c r="I170" s="63"/>
      <c r="J170" s="63"/>
      <c r="K170" s="63"/>
      <c r="L170" s="63"/>
      <c r="M170" s="63"/>
      <c r="N170" s="63"/>
      <c r="O170" s="63"/>
      <c r="P170" s="63"/>
      <c r="Q170" s="63"/>
      <c r="R170" s="63"/>
      <c r="S170" s="63"/>
      <c r="T170" s="63"/>
      <c r="U170" s="63"/>
      <c r="V170" s="63"/>
      <c r="W170" s="63"/>
      <c r="X170" s="63"/>
      <c r="Y170" s="63"/>
      <c r="Z170" s="63"/>
    </row>
    <row r="171" spans="1:26" s="65" customFormat="1" ht="15" customHeight="1">
      <c r="A171" s="101"/>
      <c r="B171" s="24"/>
      <c r="C171" s="29" t="s">
        <v>139</v>
      </c>
      <c r="D171" s="213"/>
      <c r="E171" s="215"/>
      <c r="F171" s="219"/>
      <c r="G171" s="283"/>
      <c r="H171" s="1"/>
      <c r="I171" s="63"/>
      <c r="J171" s="63"/>
      <c r="K171" s="63"/>
      <c r="L171" s="63"/>
      <c r="M171" s="63"/>
      <c r="N171" s="63"/>
      <c r="O171" s="63"/>
      <c r="P171" s="63"/>
      <c r="Q171" s="63"/>
      <c r="R171" s="63"/>
      <c r="S171" s="63"/>
      <c r="T171" s="63"/>
      <c r="U171" s="63"/>
      <c r="V171" s="63"/>
      <c r="W171" s="63"/>
      <c r="X171" s="63"/>
      <c r="Y171" s="63"/>
      <c r="Z171" s="63"/>
    </row>
    <row r="172" spans="1:26" s="65" customFormat="1" ht="15" customHeight="1">
      <c r="A172" s="101"/>
      <c r="B172" s="24"/>
      <c r="C172" s="29" t="s">
        <v>140</v>
      </c>
      <c r="D172" s="213"/>
      <c r="E172" s="215"/>
      <c r="F172" s="219"/>
      <c r="G172" s="283"/>
      <c r="H172" s="1"/>
      <c r="I172" s="63"/>
      <c r="J172" s="63"/>
      <c r="K172" s="63"/>
      <c r="L172" s="63"/>
      <c r="M172" s="63"/>
      <c r="N172" s="63"/>
      <c r="O172" s="63"/>
      <c r="P172" s="63"/>
      <c r="Q172" s="63"/>
      <c r="R172" s="63"/>
      <c r="S172" s="63"/>
      <c r="T172" s="63"/>
      <c r="U172" s="63"/>
      <c r="V172" s="63"/>
      <c r="W172" s="63"/>
      <c r="X172" s="63"/>
      <c r="Y172" s="63"/>
      <c r="Z172" s="63"/>
    </row>
    <row r="173" spans="1:26" ht="15" customHeight="1">
      <c r="A173" s="94"/>
      <c r="B173" s="24"/>
      <c r="C173" s="29" t="s">
        <v>141</v>
      </c>
      <c r="D173" s="213"/>
      <c r="E173" s="215"/>
      <c r="F173" s="219"/>
      <c r="G173" s="283"/>
      <c r="H173" s="1"/>
      <c r="I173" s="1"/>
      <c r="J173" s="1"/>
      <c r="K173" s="1"/>
      <c r="L173" s="1"/>
      <c r="M173" s="1"/>
      <c r="N173" s="1"/>
      <c r="O173" s="1"/>
      <c r="P173" s="1"/>
      <c r="Q173" s="1"/>
      <c r="R173" s="1"/>
      <c r="S173" s="1"/>
      <c r="T173" s="1"/>
      <c r="U173" s="1"/>
      <c r="V173" s="1"/>
      <c r="W173" s="1"/>
      <c r="X173" s="1"/>
      <c r="Y173" s="1"/>
      <c r="Z173" s="1"/>
    </row>
    <row r="174" spans="1:26" ht="15" customHeight="1">
      <c r="A174" s="94"/>
      <c r="B174" s="24"/>
      <c r="C174" s="29" t="s">
        <v>142</v>
      </c>
      <c r="D174" s="213"/>
      <c r="E174" s="215"/>
      <c r="F174" s="219"/>
      <c r="G174" s="283"/>
      <c r="H174" s="1"/>
      <c r="I174" s="1"/>
      <c r="J174" s="1"/>
      <c r="K174" s="1"/>
      <c r="L174" s="1"/>
      <c r="M174" s="1"/>
      <c r="N174" s="1"/>
      <c r="O174" s="1"/>
      <c r="P174" s="1"/>
      <c r="Q174" s="1"/>
      <c r="R174" s="1"/>
      <c r="S174" s="1"/>
      <c r="T174" s="1"/>
      <c r="U174" s="1"/>
      <c r="V174" s="1"/>
      <c r="W174" s="1"/>
      <c r="X174" s="1"/>
      <c r="Y174" s="1"/>
      <c r="Z174" s="1"/>
    </row>
    <row r="175" spans="1:26" ht="15" customHeight="1">
      <c r="A175" s="94"/>
      <c r="B175" s="285"/>
      <c r="C175" s="29" t="s">
        <v>143</v>
      </c>
      <c r="D175" s="213"/>
      <c r="E175" s="215"/>
      <c r="F175" s="219"/>
      <c r="G175" s="283"/>
      <c r="H175" s="1"/>
      <c r="I175" s="1"/>
      <c r="J175" s="1"/>
      <c r="K175" s="1"/>
      <c r="L175" s="1"/>
      <c r="M175" s="1"/>
      <c r="N175" s="1"/>
      <c r="O175" s="1"/>
      <c r="P175" s="1"/>
      <c r="Q175" s="1"/>
      <c r="R175" s="1"/>
      <c r="S175" s="1"/>
      <c r="T175" s="1"/>
      <c r="U175" s="1"/>
      <c r="V175" s="1"/>
      <c r="W175" s="1"/>
      <c r="X175" s="1"/>
      <c r="Y175" s="1"/>
      <c r="Z175" s="1"/>
    </row>
    <row r="176" spans="1:26" ht="15" customHeight="1">
      <c r="A176" s="94"/>
      <c r="B176" s="222"/>
      <c r="C176" s="29" t="s">
        <v>144</v>
      </c>
      <c r="D176" s="213"/>
      <c r="E176" s="215"/>
      <c r="F176" s="219"/>
      <c r="G176" s="283"/>
      <c r="H176" s="1"/>
      <c r="I176" s="1"/>
      <c r="J176" s="1"/>
      <c r="K176" s="1"/>
      <c r="L176" s="1"/>
      <c r="M176" s="1"/>
      <c r="N176" s="1"/>
      <c r="O176" s="1"/>
      <c r="P176" s="1"/>
      <c r="Q176" s="1"/>
      <c r="R176" s="1"/>
      <c r="S176" s="1"/>
      <c r="T176" s="1"/>
      <c r="U176" s="1"/>
      <c r="V176" s="1"/>
      <c r="W176" s="1"/>
      <c r="X176" s="1"/>
      <c r="Y176" s="1"/>
      <c r="Z176" s="1"/>
    </row>
    <row r="177" spans="1:26" ht="15" customHeight="1">
      <c r="A177" s="94"/>
      <c r="B177" s="222"/>
      <c r="C177" s="29" t="s">
        <v>145</v>
      </c>
      <c r="D177" s="213"/>
      <c r="E177" s="215"/>
      <c r="F177" s="219"/>
      <c r="G177" s="283"/>
      <c r="H177" s="1"/>
      <c r="I177" s="1"/>
      <c r="J177" s="1"/>
      <c r="K177" s="1"/>
      <c r="L177" s="1"/>
      <c r="M177" s="1"/>
      <c r="N177" s="1"/>
      <c r="O177" s="1"/>
      <c r="P177" s="1"/>
      <c r="Q177" s="1"/>
      <c r="R177" s="1"/>
      <c r="S177" s="1"/>
      <c r="T177" s="1"/>
      <c r="U177" s="1"/>
      <c r="V177" s="1"/>
      <c r="W177" s="1"/>
      <c r="X177" s="1"/>
      <c r="Y177" s="1"/>
      <c r="Z177" s="1"/>
    </row>
    <row r="178" spans="1:26" ht="15" customHeight="1">
      <c r="A178" s="94"/>
      <c r="B178" s="286"/>
      <c r="C178" s="29" t="s">
        <v>148</v>
      </c>
      <c r="D178" s="213"/>
      <c r="E178" s="215"/>
      <c r="F178" s="219"/>
      <c r="G178" s="283"/>
      <c r="H178" s="1"/>
      <c r="I178" s="1"/>
      <c r="J178" s="1"/>
      <c r="K178" s="1"/>
      <c r="L178" s="1"/>
      <c r="M178" s="1"/>
      <c r="N178" s="1"/>
      <c r="O178" s="1"/>
      <c r="P178" s="1"/>
      <c r="Q178" s="1"/>
      <c r="R178" s="1"/>
      <c r="S178" s="1"/>
      <c r="T178" s="1"/>
      <c r="U178" s="1"/>
      <c r="V178" s="1"/>
      <c r="W178" s="1"/>
      <c r="X178" s="1"/>
      <c r="Y178" s="1"/>
      <c r="Z178" s="1"/>
    </row>
    <row r="179" spans="1:26" ht="19.8" customHeight="1" thickBot="1">
      <c r="A179" s="94"/>
      <c r="B179" s="223"/>
      <c r="C179" s="30" t="s">
        <v>146</v>
      </c>
      <c r="D179" s="228"/>
      <c r="E179" s="230"/>
      <c r="F179" s="281"/>
      <c r="G179" s="284"/>
      <c r="I179" s="1"/>
      <c r="J179" s="1"/>
      <c r="K179" s="1"/>
      <c r="L179" s="1"/>
      <c r="M179" s="1"/>
      <c r="N179" s="1"/>
      <c r="O179" s="1"/>
      <c r="P179" s="1"/>
      <c r="Q179" s="1"/>
      <c r="R179" s="1"/>
      <c r="S179" s="1"/>
      <c r="T179" s="1"/>
      <c r="U179" s="1"/>
      <c r="V179" s="1"/>
      <c r="W179" s="1"/>
      <c r="X179" s="1"/>
      <c r="Y179" s="1"/>
      <c r="Z179" s="1"/>
    </row>
    <row r="180" spans="1:26" ht="15" customHeight="1" thickBot="1">
      <c r="A180" s="94"/>
      <c r="B180" s="195" t="s">
        <v>104</v>
      </c>
      <c r="C180" s="196"/>
      <c r="D180" s="196"/>
      <c r="E180" s="196"/>
      <c r="F180" s="196"/>
      <c r="G180" s="197"/>
      <c r="H180" s="1"/>
      <c r="I180" s="1"/>
      <c r="J180" s="1"/>
      <c r="K180" s="1"/>
      <c r="L180" s="1"/>
      <c r="M180" s="1"/>
      <c r="N180" s="1"/>
      <c r="O180" s="1"/>
      <c r="P180" s="1"/>
      <c r="Q180" s="1"/>
      <c r="R180" s="1"/>
      <c r="S180" s="1"/>
      <c r="T180" s="1"/>
      <c r="U180" s="1"/>
      <c r="V180" s="1"/>
      <c r="W180" s="1"/>
      <c r="X180" s="1"/>
      <c r="Y180" s="1"/>
      <c r="Z180" s="1"/>
    </row>
    <row r="181" spans="1:26" ht="250.8" customHeight="1" thickBot="1">
      <c r="A181" s="94"/>
      <c r="B181" s="28" t="s">
        <v>105</v>
      </c>
      <c r="C181" s="288" t="s">
        <v>110</v>
      </c>
      <c r="D181" s="157">
        <v>40</v>
      </c>
      <c r="E181" s="150">
        <v>0</v>
      </c>
      <c r="F181" s="53">
        <f t="shared" ref="F181" si="2">D181*E181</f>
        <v>0</v>
      </c>
      <c r="G181" s="151"/>
      <c r="H181" s="156"/>
      <c r="I181" s="1"/>
      <c r="J181" s="1"/>
      <c r="K181" s="1"/>
      <c r="L181" s="1"/>
      <c r="M181" s="1"/>
      <c r="N181" s="1"/>
      <c r="O181" s="1"/>
      <c r="P181" s="1"/>
      <c r="Q181" s="1"/>
      <c r="R181" s="1"/>
      <c r="S181" s="1"/>
      <c r="T181" s="1"/>
      <c r="U181" s="1"/>
      <c r="V181" s="1"/>
      <c r="W181" s="1"/>
      <c r="X181" s="1"/>
      <c r="Y181" s="1"/>
      <c r="Z181" s="1"/>
    </row>
    <row r="182" spans="1:26" ht="15" customHeight="1">
      <c r="A182" s="94"/>
      <c r="B182" s="198" t="s">
        <v>106</v>
      </c>
      <c r="C182" s="199"/>
      <c r="D182" s="199"/>
      <c r="E182" s="199"/>
      <c r="F182" s="199"/>
      <c r="G182" s="200"/>
      <c r="H182" s="63"/>
      <c r="I182" s="1"/>
      <c r="J182" s="1"/>
      <c r="K182" s="1"/>
      <c r="L182" s="1"/>
      <c r="M182" s="1"/>
      <c r="N182" s="1"/>
      <c r="O182" s="1"/>
      <c r="P182" s="1"/>
      <c r="Q182" s="1"/>
      <c r="R182" s="1"/>
      <c r="S182" s="1"/>
      <c r="T182" s="1"/>
      <c r="U182" s="1"/>
      <c r="V182" s="1"/>
      <c r="W182" s="1"/>
      <c r="X182" s="1"/>
      <c r="Y182" s="1"/>
      <c r="Z182" s="1"/>
    </row>
    <row r="183" spans="1:26" ht="15" customHeight="1">
      <c r="A183" s="94"/>
      <c r="B183" s="201"/>
      <c r="C183" s="289" t="s">
        <v>254</v>
      </c>
      <c r="D183" s="56">
        <v>1</v>
      </c>
      <c r="E183" s="152">
        <v>0</v>
      </c>
      <c r="F183" s="57">
        <f t="shared" ref="F183:F189" si="3">D183*E183</f>
        <v>0</v>
      </c>
      <c r="G183" s="54"/>
      <c r="H183" s="1"/>
      <c r="I183" s="1"/>
      <c r="J183" s="1"/>
      <c r="K183" s="1"/>
      <c r="L183" s="1"/>
      <c r="M183" s="1"/>
      <c r="N183" s="1"/>
      <c r="O183" s="1"/>
      <c r="P183" s="1"/>
      <c r="Q183" s="1"/>
      <c r="R183" s="1"/>
      <c r="S183" s="1"/>
      <c r="T183" s="1"/>
      <c r="U183" s="1"/>
      <c r="V183" s="1"/>
      <c r="W183" s="1"/>
      <c r="X183" s="1"/>
      <c r="Y183" s="1"/>
      <c r="Z183" s="1"/>
    </row>
    <row r="184" spans="1:26" ht="15" customHeight="1">
      <c r="A184" s="94"/>
      <c r="B184" s="202"/>
      <c r="C184" s="289" t="s">
        <v>147</v>
      </c>
      <c r="D184" s="56">
        <v>1</v>
      </c>
      <c r="E184" s="153">
        <v>0</v>
      </c>
      <c r="F184" s="57">
        <f t="shared" si="3"/>
        <v>0</v>
      </c>
      <c r="G184" s="54"/>
      <c r="H184" s="1"/>
      <c r="I184" s="1"/>
      <c r="J184" s="1"/>
      <c r="K184" s="1"/>
      <c r="L184" s="1"/>
      <c r="M184" s="1"/>
      <c r="N184" s="1"/>
      <c r="O184" s="1"/>
      <c r="P184" s="1"/>
      <c r="Q184" s="1"/>
      <c r="R184" s="1"/>
      <c r="S184" s="1"/>
      <c r="T184" s="1"/>
      <c r="U184" s="1"/>
      <c r="V184" s="1"/>
      <c r="W184" s="1"/>
      <c r="X184" s="1"/>
      <c r="Y184" s="1"/>
      <c r="Z184" s="1"/>
    </row>
    <row r="185" spans="1:26" ht="15" customHeight="1">
      <c r="A185" s="94"/>
      <c r="B185" s="202"/>
      <c r="C185" s="289" t="s">
        <v>255</v>
      </c>
      <c r="D185" s="56">
        <v>1</v>
      </c>
      <c r="E185" s="153">
        <v>0</v>
      </c>
      <c r="F185" s="57">
        <f t="shared" si="3"/>
        <v>0</v>
      </c>
      <c r="G185" s="54"/>
      <c r="H185" s="1"/>
      <c r="I185" s="1"/>
      <c r="J185" s="1"/>
      <c r="K185" s="1"/>
      <c r="L185" s="1"/>
      <c r="M185" s="1"/>
      <c r="N185" s="1"/>
      <c r="O185" s="1"/>
      <c r="P185" s="1"/>
      <c r="Q185" s="1"/>
      <c r="R185" s="1"/>
      <c r="S185" s="1"/>
      <c r="T185" s="1"/>
      <c r="U185" s="1"/>
      <c r="V185" s="1"/>
      <c r="W185" s="1"/>
      <c r="X185" s="1"/>
      <c r="Y185" s="1"/>
      <c r="Z185" s="1"/>
    </row>
    <row r="186" spans="1:26" ht="15" customHeight="1">
      <c r="A186" s="94"/>
      <c r="B186" s="202"/>
      <c r="C186" s="289" t="s">
        <v>149</v>
      </c>
      <c r="D186" s="56">
        <v>1</v>
      </c>
      <c r="E186" s="153">
        <v>0</v>
      </c>
      <c r="F186" s="57">
        <f t="shared" si="3"/>
        <v>0</v>
      </c>
      <c r="G186" s="54"/>
      <c r="H186" s="1"/>
      <c r="I186" s="1"/>
      <c r="J186" s="1"/>
      <c r="K186" s="1"/>
      <c r="L186" s="1"/>
      <c r="M186" s="1"/>
      <c r="N186" s="1"/>
      <c r="O186" s="1"/>
      <c r="P186" s="1"/>
      <c r="Q186" s="1"/>
      <c r="R186" s="1"/>
      <c r="S186" s="1"/>
      <c r="T186" s="1"/>
      <c r="U186" s="1"/>
      <c r="V186" s="1"/>
      <c r="W186" s="1"/>
      <c r="X186" s="1"/>
      <c r="Y186" s="1"/>
      <c r="Z186" s="1"/>
    </row>
    <row r="187" spans="1:26" ht="15" customHeight="1">
      <c r="A187" s="94"/>
      <c r="B187" s="202"/>
      <c r="C187" s="289" t="s">
        <v>150</v>
      </c>
      <c r="D187" s="56">
        <v>1</v>
      </c>
      <c r="E187" s="153">
        <v>0</v>
      </c>
      <c r="F187" s="57">
        <f t="shared" si="3"/>
        <v>0</v>
      </c>
      <c r="G187" s="54"/>
      <c r="H187" s="1"/>
      <c r="I187" s="1"/>
      <c r="J187" s="1"/>
      <c r="K187" s="1"/>
      <c r="L187" s="1"/>
      <c r="M187" s="1"/>
      <c r="N187" s="1"/>
      <c r="O187" s="1"/>
      <c r="P187" s="1"/>
      <c r="Q187" s="1"/>
      <c r="R187" s="1"/>
      <c r="S187" s="1"/>
      <c r="T187" s="1"/>
      <c r="U187" s="1"/>
      <c r="V187" s="1"/>
      <c r="W187" s="1"/>
      <c r="X187" s="1"/>
      <c r="Y187" s="1"/>
      <c r="Z187" s="1"/>
    </row>
    <row r="188" spans="1:26" ht="15" customHeight="1">
      <c r="A188" s="94"/>
      <c r="B188" s="202"/>
      <c r="C188" s="289" t="s">
        <v>256</v>
      </c>
      <c r="D188" s="56">
        <v>1</v>
      </c>
      <c r="E188" s="153">
        <v>0</v>
      </c>
      <c r="F188" s="57">
        <f t="shared" si="3"/>
        <v>0</v>
      </c>
      <c r="G188" s="54"/>
      <c r="H188" s="1"/>
      <c r="I188" s="1"/>
      <c r="J188" s="1"/>
      <c r="K188" s="1"/>
      <c r="L188" s="1"/>
      <c r="M188" s="1"/>
      <c r="N188" s="1"/>
      <c r="O188" s="1"/>
      <c r="P188" s="1"/>
      <c r="Q188" s="1"/>
      <c r="R188" s="1"/>
      <c r="S188" s="1"/>
      <c r="T188" s="1"/>
      <c r="U188" s="1"/>
      <c r="V188" s="1"/>
      <c r="W188" s="1"/>
      <c r="X188" s="1"/>
      <c r="Y188" s="1"/>
      <c r="Z188" s="1"/>
    </row>
    <row r="189" spans="1:26" ht="15" customHeight="1">
      <c r="A189" s="94"/>
      <c r="B189" s="202"/>
      <c r="C189" s="289" t="s">
        <v>151</v>
      </c>
      <c r="D189" s="56">
        <v>1</v>
      </c>
      <c r="E189" s="153">
        <v>0</v>
      </c>
      <c r="F189" s="57">
        <f t="shared" si="3"/>
        <v>0</v>
      </c>
      <c r="G189" s="54"/>
      <c r="H189" s="1"/>
      <c r="I189" s="1"/>
      <c r="J189" s="1"/>
      <c r="K189" s="1"/>
      <c r="L189" s="1"/>
      <c r="M189" s="1"/>
      <c r="N189" s="1"/>
      <c r="O189" s="1"/>
      <c r="P189" s="1"/>
      <c r="Q189" s="1"/>
      <c r="R189" s="1"/>
      <c r="S189" s="1"/>
      <c r="T189" s="1"/>
      <c r="U189" s="1"/>
      <c r="V189" s="1"/>
      <c r="W189" s="1"/>
      <c r="X189" s="1"/>
      <c r="Y189" s="1"/>
      <c r="Z189" s="1"/>
    </row>
    <row r="190" spans="1:26" ht="15" customHeight="1">
      <c r="A190" s="94"/>
      <c r="B190" s="202"/>
      <c r="C190" s="289" t="s">
        <v>257</v>
      </c>
      <c r="D190" s="56">
        <v>1</v>
      </c>
      <c r="E190" s="153">
        <v>0</v>
      </c>
      <c r="F190" s="57">
        <f>D190*E190</f>
        <v>0</v>
      </c>
      <c r="G190" s="54"/>
      <c r="H190" s="1"/>
      <c r="I190" s="1"/>
      <c r="J190" s="1"/>
      <c r="K190" s="1"/>
      <c r="L190" s="1"/>
      <c r="M190" s="1"/>
      <c r="N190" s="1"/>
      <c r="O190" s="1"/>
      <c r="P190" s="1"/>
      <c r="Q190" s="1"/>
      <c r="R190" s="1"/>
      <c r="S190" s="1"/>
      <c r="T190" s="1"/>
      <c r="U190" s="1"/>
      <c r="V190" s="1"/>
      <c r="W190" s="1"/>
      <c r="X190" s="1"/>
      <c r="Y190" s="1"/>
      <c r="Z190" s="1"/>
    </row>
    <row r="191" spans="1:26" ht="15" customHeight="1">
      <c r="A191" s="94"/>
      <c r="B191" s="202"/>
      <c r="C191" s="289" t="s">
        <v>152</v>
      </c>
      <c r="D191" s="56">
        <v>1</v>
      </c>
      <c r="E191" s="153">
        <v>0</v>
      </c>
      <c r="F191" s="57">
        <f>D191*E191</f>
        <v>0</v>
      </c>
      <c r="G191" s="54"/>
      <c r="H191" s="1"/>
      <c r="I191" s="1"/>
      <c r="J191" s="1"/>
      <c r="K191" s="1"/>
      <c r="L191" s="1"/>
      <c r="M191" s="1"/>
      <c r="N191" s="1"/>
      <c r="O191" s="1"/>
      <c r="P191" s="1"/>
      <c r="Q191" s="1"/>
      <c r="R191" s="1"/>
      <c r="S191" s="1"/>
      <c r="T191" s="1"/>
      <c r="U191" s="1"/>
      <c r="V191" s="1"/>
      <c r="W191" s="1"/>
      <c r="X191" s="1"/>
      <c r="Y191" s="1"/>
      <c r="Z191" s="1"/>
    </row>
    <row r="192" spans="1:26" ht="15" customHeight="1">
      <c r="A192" s="94"/>
      <c r="B192" s="202"/>
      <c r="C192" s="289" t="s">
        <v>258</v>
      </c>
      <c r="D192" s="56">
        <v>1</v>
      </c>
      <c r="E192" s="153">
        <v>0</v>
      </c>
      <c r="F192" s="57">
        <f>D192*E192</f>
        <v>0</v>
      </c>
      <c r="G192" s="54"/>
      <c r="H192" s="1"/>
      <c r="I192" s="1"/>
      <c r="J192" s="1"/>
      <c r="K192" s="1"/>
      <c r="L192" s="1"/>
      <c r="M192" s="1"/>
      <c r="N192" s="1"/>
      <c r="O192" s="1"/>
      <c r="P192" s="1"/>
      <c r="Q192" s="1"/>
      <c r="R192" s="1"/>
      <c r="S192" s="1"/>
      <c r="T192" s="1"/>
      <c r="U192" s="1"/>
      <c r="V192" s="1"/>
      <c r="W192" s="1"/>
      <c r="X192" s="1"/>
      <c r="Y192" s="1"/>
      <c r="Z192" s="1"/>
    </row>
    <row r="193" spans="1:26" ht="15" customHeight="1" thickBot="1">
      <c r="A193" s="94"/>
      <c r="B193" s="202"/>
      <c r="C193" s="290" t="s">
        <v>153</v>
      </c>
      <c r="D193" s="58">
        <v>1</v>
      </c>
      <c r="E193" s="154">
        <v>0</v>
      </c>
      <c r="F193" s="59">
        <f>D193*E193</f>
        <v>0</v>
      </c>
      <c r="G193" s="54"/>
      <c r="H193" s="1"/>
      <c r="I193" s="1"/>
      <c r="J193" s="1"/>
      <c r="K193" s="1"/>
      <c r="L193" s="1"/>
      <c r="M193" s="1"/>
      <c r="N193" s="1"/>
      <c r="O193" s="1"/>
      <c r="P193" s="1"/>
      <c r="Q193" s="1"/>
      <c r="R193" s="1"/>
      <c r="S193" s="1"/>
      <c r="T193" s="1"/>
      <c r="U193" s="1"/>
      <c r="V193" s="1"/>
      <c r="W193" s="1"/>
      <c r="X193" s="1"/>
      <c r="Y193" s="1"/>
      <c r="Z193" s="1"/>
    </row>
    <row r="194" spans="1:26" ht="15" customHeight="1" thickBot="1">
      <c r="A194" s="94"/>
      <c r="B194" s="203"/>
      <c r="C194" s="92" t="s">
        <v>210</v>
      </c>
      <c r="D194" s="66">
        <v>1</v>
      </c>
      <c r="E194" s="67"/>
      <c r="F194" s="67">
        <f>SUM(F183:F193)</f>
        <v>0</v>
      </c>
      <c r="G194" s="55"/>
      <c r="H194" s="1"/>
      <c r="I194" s="1"/>
      <c r="J194" s="1"/>
      <c r="K194" s="1"/>
      <c r="L194" s="1"/>
      <c r="M194" s="1"/>
      <c r="N194" s="1"/>
      <c r="O194" s="1"/>
      <c r="P194" s="1"/>
      <c r="Q194" s="1"/>
      <c r="R194" s="1"/>
      <c r="S194" s="1"/>
      <c r="T194" s="1"/>
      <c r="U194" s="1"/>
      <c r="V194" s="1"/>
      <c r="W194" s="1"/>
      <c r="X194" s="1"/>
      <c r="Y194" s="1"/>
      <c r="Z194" s="1"/>
    </row>
    <row r="195" spans="1:26" ht="11.25" customHeight="1">
      <c r="A195" s="94"/>
      <c r="C195"/>
      <c r="D195"/>
      <c r="E195"/>
      <c r="H195" s="1"/>
      <c r="I195" s="1"/>
      <c r="J195" s="1"/>
      <c r="K195" s="1"/>
      <c r="L195" s="1"/>
      <c r="M195" s="1"/>
      <c r="N195" s="1"/>
      <c r="O195" s="1"/>
      <c r="P195" s="1"/>
      <c r="Q195" s="1"/>
      <c r="R195" s="1"/>
      <c r="S195" s="1"/>
      <c r="T195" s="1"/>
      <c r="U195" s="1"/>
      <c r="V195" s="1"/>
      <c r="W195" s="1"/>
      <c r="X195" s="1"/>
      <c r="Y195" s="1"/>
      <c r="Z195" s="1"/>
    </row>
    <row r="196" spans="1:26" ht="11.25" customHeight="1" thickBot="1">
      <c r="A196" s="94"/>
      <c r="B196" s="2"/>
      <c r="C196" s="31"/>
      <c r="D196" s="110"/>
      <c r="E196" s="49"/>
      <c r="F196" s="17"/>
      <c r="G196" s="3"/>
      <c r="H196" s="1"/>
      <c r="I196" s="1"/>
      <c r="J196" s="1"/>
      <c r="K196" s="1"/>
      <c r="L196" s="1"/>
      <c r="M196" s="1"/>
      <c r="N196" s="1"/>
      <c r="O196" s="1"/>
      <c r="P196" s="1"/>
      <c r="Q196" s="1"/>
      <c r="R196" s="1"/>
      <c r="S196" s="1"/>
      <c r="T196" s="1"/>
      <c r="U196" s="1"/>
      <c r="V196" s="1"/>
      <c r="W196" s="1"/>
      <c r="X196" s="1"/>
      <c r="Y196" s="1"/>
      <c r="Z196" s="1"/>
    </row>
    <row r="197" spans="1:26" ht="19.8" customHeight="1">
      <c r="A197" s="94"/>
      <c r="B197" s="115" t="s">
        <v>107</v>
      </c>
      <c r="C197" s="116"/>
      <c r="D197" s="117"/>
      <c r="E197" s="118"/>
      <c r="F197" s="119">
        <f>SUM(F86+F83+F80+F77+F73+F70+F66+F105+F194+F181+F159+F138+F129+F122+F108+F58+F47+F37+F27+F17+F5)</f>
        <v>0</v>
      </c>
      <c r="G197" s="64"/>
      <c r="H197" s="1"/>
      <c r="I197" s="1"/>
      <c r="J197" s="1"/>
      <c r="K197" s="1"/>
      <c r="L197" s="1"/>
      <c r="M197" s="1"/>
      <c r="N197" s="1"/>
      <c r="O197" s="1"/>
      <c r="P197" s="1"/>
      <c r="Q197" s="1"/>
      <c r="R197" s="1"/>
      <c r="S197" s="1"/>
      <c r="T197" s="1"/>
      <c r="U197" s="1"/>
      <c r="V197" s="1"/>
      <c r="W197" s="1"/>
      <c r="X197" s="1"/>
      <c r="Y197" s="1"/>
      <c r="Z197" s="1"/>
    </row>
    <row r="198" spans="1:26" ht="19.8" customHeight="1">
      <c r="A198" s="94"/>
      <c r="B198" s="120" t="s">
        <v>108</v>
      </c>
      <c r="C198" s="112"/>
      <c r="D198" s="114"/>
      <c r="E198" s="113"/>
      <c r="F198" s="121">
        <f>F197*0.21</f>
        <v>0</v>
      </c>
      <c r="G198" s="64"/>
      <c r="H198" s="1"/>
      <c r="I198" s="1"/>
      <c r="J198" s="1"/>
      <c r="K198" s="1"/>
      <c r="L198" s="1"/>
      <c r="M198" s="1"/>
      <c r="N198" s="1"/>
      <c r="O198" s="1"/>
      <c r="P198" s="1"/>
      <c r="Q198" s="1"/>
      <c r="R198" s="1"/>
      <c r="S198" s="1"/>
      <c r="T198" s="1"/>
      <c r="U198" s="1"/>
      <c r="V198" s="1"/>
      <c r="W198" s="1"/>
      <c r="X198" s="1"/>
      <c r="Y198" s="1"/>
      <c r="Z198" s="1"/>
    </row>
    <row r="199" spans="1:26" ht="19.8" customHeight="1" thickBot="1">
      <c r="A199" s="94"/>
      <c r="B199" s="122" t="s">
        <v>109</v>
      </c>
      <c r="C199" s="123"/>
      <c r="D199" s="124"/>
      <c r="E199" s="125"/>
      <c r="F199" s="126">
        <f>F197*1.21</f>
        <v>0</v>
      </c>
      <c r="G199" s="64"/>
      <c r="H199" s="1"/>
      <c r="I199" s="1"/>
      <c r="J199" s="1"/>
      <c r="K199" s="1"/>
      <c r="L199" s="1"/>
      <c r="M199" s="1"/>
      <c r="N199" s="1"/>
      <c r="O199" s="1"/>
      <c r="P199" s="1"/>
      <c r="Q199" s="1"/>
      <c r="R199" s="1"/>
      <c r="S199" s="1"/>
      <c r="T199" s="1"/>
      <c r="U199" s="1"/>
      <c r="V199" s="1"/>
      <c r="W199" s="1"/>
      <c r="X199" s="1"/>
      <c r="Y199" s="1"/>
      <c r="Z199" s="1"/>
    </row>
    <row r="200" spans="1:26" ht="11.25" customHeight="1">
      <c r="A200" s="94"/>
      <c r="B200" s="2"/>
      <c r="C200" s="31"/>
      <c r="D200" s="111"/>
      <c r="E200" s="49"/>
      <c r="F200" s="4"/>
      <c r="G200" s="3"/>
      <c r="H200" s="1"/>
      <c r="I200" s="1"/>
      <c r="J200" s="1"/>
      <c r="K200" s="1"/>
      <c r="L200" s="1"/>
      <c r="M200" s="1"/>
      <c r="N200" s="1"/>
      <c r="O200" s="1"/>
      <c r="P200" s="1"/>
      <c r="Q200" s="1"/>
      <c r="R200" s="1"/>
      <c r="S200" s="1"/>
      <c r="T200" s="1"/>
      <c r="U200" s="1"/>
      <c r="V200" s="1"/>
      <c r="W200" s="1"/>
      <c r="X200" s="1"/>
      <c r="Y200" s="1"/>
      <c r="Z200" s="1"/>
    </row>
    <row r="201" spans="1:26" ht="79.2" customHeight="1">
      <c r="A201" s="94"/>
      <c r="B201" s="147" t="s">
        <v>243</v>
      </c>
      <c r="C201" s="264" t="s">
        <v>246</v>
      </c>
      <c r="D201" s="264"/>
      <c r="E201" s="264"/>
      <c r="F201" s="264"/>
      <c r="G201" s="3"/>
      <c r="H201" s="1"/>
      <c r="I201" s="1"/>
      <c r="J201" s="1"/>
      <c r="K201" s="1"/>
      <c r="L201" s="1"/>
      <c r="M201" s="1"/>
      <c r="N201" s="1"/>
      <c r="O201" s="1"/>
      <c r="P201" s="1"/>
      <c r="Q201" s="1"/>
      <c r="R201" s="1"/>
      <c r="S201" s="1"/>
      <c r="T201" s="1"/>
      <c r="U201" s="1"/>
      <c r="V201" s="1"/>
      <c r="W201" s="1"/>
      <c r="X201" s="1"/>
      <c r="Y201" s="1"/>
      <c r="Z201" s="1"/>
    </row>
    <row r="202" spans="1:26" ht="17.399999999999999" customHeight="1">
      <c r="A202" s="94"/>
      <c r="B202" s="147" t="s">
        <v>244</v>
      </c>
      <c r="C202" s="265" t="s">
        <v>245</v>
      </c>
      <c r="D202" s="266"/>
      <c r="E202" s="266"/>
      <c r="F202" s="267"/>
      <c r="G202" s="3"/>
      <c r="H202" s="1"/>
      <c r="I202" s="1"/>
      <c r="J202" s="1"/>
      <c r="K202" s="1"/>
      <c r="L202" s="1"/>
      <c r="M202" s="1"/>
      <c r="N202" s="1"/>
      <c r="O202" s="1"/>
      <c r="P202" s="1"/>
      <c r="Q202" s="1"/>
      <c r="R202" s="1"/>
      <c r="S202" s="1"/>
      <c r="T202" s="1"/>
      <c r="U202" s="1"/>
      <c r="V202" s="1"/>
      <c r="W202" s="1"/>
      <c r="X202" s="1"/>
      <c r="Y202" s="1"/>
      <c r="Z202" s="1"/>
    </row>
    <row r="203" spans="1:26" ht="11.25" customHeight="1">
      <c r="A203" s="94"/>
      <c r="B203" s="2"/>
      <c r="C203" s="31"/>
      <c r="D203" s="110"/>
      <c r="E203" s="49"/>
      <c r="F203" s="4"/>
      <c r="G203" s="3"/>
      <c r="H203" s="1"/>
      <c r="I203" s="1"/>
      <c r="J203" s="1"/>
      <c r="K203" s="1"/>
      <c r="L203" s="1"/>
      <c r="M203" s="1"/>
      <c r="N203" s="1"/>
      <c r="O203" s="1"/>
      <c r="P203" s="1"/>
      <c r="Q203" s="1"/>
      <c r="R203" s="1"/>
      <c r="S203" s="1"/>
      <c r="T203" s="1"/>
      <c r="U203" s="1"/>
      <c r="V203" s="1"/>
      <c r="W203" s="1"/>
      <c r="X203" s="1"/>
      <c r="Y203" s="1"/>
      <c r="Z203" s="1"/>
    </row>
    <row r="204" spans="1:26" ht="11.25" customHeight="1">
      <c r="A204" s="94"/>
      <c r="B204" s="2"/>
      <c r="C204" s="31"/>
      <c r="D204" s="110"/>
      <c r="E204" s="49"/>
      <c r="F204" s="4"/>
      <c r="G204" s="3"/>
      <c r="H204" s="1"/>
      <c r="I204" s="1"/>
      <c r="J204" s="1"/>
      <c r="K204" s="1"/>
      <c r="L204" s="1"/>
      <c r="M204" s="1"/>
      <c r="N204" s="1"/>
      <c r="O204" s="1"/>
      <c r="P204" s="1"/>
      <c r="Q204" s="1"/>
      <c r="R204" s="1"/>
      <c r="S204" s="1"/>
      <c r="T204" s="1"/>
      <c r="U204" s="1"/>
      <c r="V204" s="1"/>
      <c r="W204" s="1"/>
      <c r="X204" s="1"/>
      <c r="Y204" s="1"/>
      <c r="Z204" s="1"/>
    </row>
    <row r="205" spans="1:26" ht="11.25" customHeight="1">
      <c r="A205" s="94"/>
      <c r="B205" s="2"/>
      <c r="C205" s="31"/>
      <c r="D205" s="110"/>
      <c r="E205" s="49"/>
      <c r="F205" s="4"/>
      <c r="G205" s="3"/>
      <c r="H205" s="1"/>
      <c r="I205" s="1"/>
      <c r="J205" s="1"/>
      <c r="K205" s="1"/>
      <c r="L205" s="1"/>
      <c r="M205" s="1"/>
      <c r="N205" s="1"/>
      <c r="O205" s="1"/>
      <c r="P205" s="1"/>
      <c r="Q205" s="1"/>
      <c r="R205" s="1"/>
      <c r="S205" s="1"/>
      <c r="T205" s="1"/>
      <c r="U205" s="1"/>
      <c r="V205" s="1"/>
      <c r="W205" s="1"/>
      <c r="X205" s="1"/>
      <c r="Y205" s="1"/>
      <c r="Z205" s="1"/>
    </row>
    <row r="206" spans="1:26" ht="11.25" customHeight="1">
      <c r="A206" s="94"/>
      <c r="B206" s="2"/>
      <c r="C206" s="31"/>
      <c r="D206" s="110"/>
      <c r="E206" s="49"/>
      <c r="F206" s="4"/>
      <c r="G206" s="3"/>
      <c r="H206" s="1"/>
      <c r="I206" s="1"/>
      <c r="J206" s="1"/>
      <c r="K206" s="1"/>
      <c r="L206" s="1"/>
      <c r="M206" s="1"/>
      <c r="N206" s="1"/>
      <c r="O206" s="1"/>
      <c r="P206" s="1"/>
      <c r="Q206" s="1"/>
      <c r="R206" s="1"/>
      <c r="S206" s="1"/>
      <c r="T206" s="1"/>
      <c r="U206" s="1"/>
      <c r="V206" s="1"/>
      <c r="W206" s="1"/>
      <c r="X206" s="1"/>
      <c r="Y206" s="1"/>
      <c r="Z206" s="1"/>
    </row>
    <row r="207" spans="1:26" ht="11.25" customHeight="1">
      <c r="A207" s="94"/>
      <c r="B207" s="2"/>
      <c r="C207" s="31"/>
      <c r="D207" s="110"/>
      <c r="E207" s="49"/>
      <c r="F207" s="4"/>
      <c r="G207" s="3"/>
      <c r="H207" s="1"/>
      <c r="I207" s="1"/>
      <c r="J207" s="1"/>
      <c r="K207" s="1"/>
      <c r="L207" s="1"/>
      <c r="M207" s="1"/>
      <c r="N207" s="1"/>
      <c r="O207" s="1"/>
      <c r="P207" s="1"/>
      <c r="Q207" s="1"/>
      <c r="R207" s="1"/>
      <c r="S207" s="1"/>
      <c r="T207" s="1"/>
      <c r="U207" s="1"/>
      <c r="V207" s="1"/>
      <c r="W207" s="1"/>
      <c r="X207" s="1"/>
      <c r="Y207" s="1"/>
      <c r="Z207" s="1"/>
    </row>
    <row r="208" spans="1:26" ht="11.25" customHeight="1">
      <c r="A208" s="94"/>
      <c r="B208" s="2"/>
      <c r="C208" s="31"/>
      <c r="D208" s="110"/>
      <c r="E208" s="49"/>
      <c r="F208" s="4"/>
      <c r="G208" s="3"/>
      <c r="H208" s="1"/>
      <c r="I208" s="1"/>
      <c r="J208" s="1"/>
      <c r="K208" s="1"/>
      <c r="L208" s="1"/>
      <c r="M208" s="1"/>
      <c r="N208" s="1"/>
      <c r="O208" s="1"/>
      <c r="P208" s="1"/>
      <c r="Q208" s="1"/>
      <c r="R208" s="1"/>
      <c r="S208" s="1"/>
      <c r="T208" s="1"/>
      <c r="U208" s="1"/>
      <c r="V208" s="1"/>
      <c r="W208" s="1"/>
      <c r="X208" s="1"/>
      <c r="Y208" s="1"/>
      <c r="Z208" s="1"/>
    </row>
    <row r="209" spans="1:26" ht="11.25" customHeight="1">
      <c r="A209" s="94"/>
      <c r="B209" s="2"/>
      <c r="C209" s="31"/>
      <c r="D209" s="110"/>
      <c r="E209" s="49"/>
      <c r="F209" s="4"/>
      <c r="G209" s="3"/>
      <c r="H209" s="1"/>
      <c r="I209" s="1"/>
      <c r="J209" s="1"/>
      <c r="K209" s="1"/>
      <c r="L209" s="1"/>
      <c r="M209" s="1"/>
      <c r="N209" s="1"/>
      <c r="O209" s="1"/>
      <c r="P209" s="1"/>
      <c r="Q209" s="1"/>
      <c r="R209" s="1"/>
      <c r="S209" s="1"/>
      <c r="T209" s="1"/>
      <c r="U209" s="1"/>
      <c r="V209" s="1"/>
      <c r="W209" s="1"/>
      <c r="X209" s="1"/>
      <c r="Y209" s="1"/>
      <c r="Z209" s="1"/>
    </row>
    <row r="210" spans="1:26" ht="11.25" customHeight="1">
      <c r="A210" s="94"/>
      <c r="B210" s="2"/>
      <c r="C210" s="31"/>
      <c r="D210" s="110"/>
      <c r="E210" s="49"/>
      <c r="F210" s="4"/>
      <c r="G210" s="3"/>
      <c r="H210" s="1"/>
      <c r="I210" s="1"/>
      <c r="J210" s="1"/>
      <c r="K210" s="1"/>
      <c r="L210" s="1"/>
      <c r="M210" s="1"/>
      <c r="N210" s="1"/>
      <c r="O210" s="1"/>
      <c r="P210" s="1"/>
      <c r="Q210" s="1"/>
      <c r="R210" s="1"/>
      <c r="S210" s="1"/>
      <c r="T210" s="1"/>
      <c r="U210" s="1"/>
      <c r="V210" s="1"/>
      <c r="W210" s="1"/>
      <c r="X210" s="1"/>
      <c r="Y210" s="1"/>
      <c r="Z210" s="1"/>
    </row>
    <row r="211" spans="1:26" ht="11.25" customHeight="1">
      <c r="A211" s="94"/>
      <c r="B211" s="2"/>
      <c r="C211" s="31"/>
      <c r="D211" s="110"/>
      <c r="E211" s="49"/>
      <c r="F211" s="4"/>
      <c r="G211" s="3"/>
      <c r="H211" s="1"/>
      <c r="I211" s="1"/>
      <c r="J211" s="1"/>
      <c r="K211" s="1"/>
      <c r="L211" s="1"/>
      <c r="M211" s="1"/>
      <c r="N211" s="1"/>
      <c r="O211" s="1"/>
      <c r="P211" s="1"/>
      <c r="Q211" s="1"/>
      <c r="R211" s="1"/>
      <c r="S211" s="1"/>
      <c r="T211" s="1"/>
      <c r="U211" s="1"/>
      <c r="V211" s="1"/>
      <c r="W211" s="1"/>
      <c r="X211" s="1"/>
      <c r="Y211" s="1"/>
      <c r="Z211" s="1"/>
    </row>
    <row r="212" spans="1:26" ht="11.25" customHeight="1">
      <c r="A212" s="94"/>
      <c r="B212" s="2"/>
      <c r="C212" s="31"/>
      <c r="D212" s="110"/>
      <c r="E212" s="49"/>
      <c r="F212" s="4"/>
      <c r="G212" s="3"/>
      <c r="H212" s="1"/>
      <c r="I212" s="1"/>
      <c r="J212" s="1"/>
      <c r="K212" s="1"/>
      <c r="L212" s="1"/>
      <c r="M212" s="1"/>
      <c r="N212" s="1"/>
      <c r="O212" s="1"/>
      <c r="P212" s="1"/>
      <c r="Q212" s="1"/>
      <c r="R212" s="1"/>
      <c r="S212" s="1"/>
      <c r="T212" s="1"/>
      <c r="U212" s="1"/>
      <c r="V212" s="1"/>
      <c r="W212" s="1"/>
      <c r="X212" s="1"/>
      <c r="Y212" s="1"/>
      <c r="Z212" s="1"/>
    </row>
    <row r="213" spans="1:26" ht="11.25" customHeight="1">
      <c r="A213" s="94"/>
      <c r="B213" s="2"/>
      <c r="C213" s="31"/>
      <c r="D213" s="110"/>
      <c r="E213" s="49"/>
      <c r="F213" s="4"/>
      <c r="G213" s="3"/>
      <c r="H213" s="1"/>
      <c r="I213" s="1"/>
      <c r="J213" s="1"/>
      <c r="K213" s="1"/>
      <c r="L213" s="1"/>
      <c r="M213" s="1"/>
      <c r="N213" s="1"/>
      <c r="O213" s="1"/>
      <c r="P213" s="1"/>
      <c r="Q213" s="1"/>
      <c r="R213" s="1"/>
      <c r="S213" s="1"/>
      <c r="T213" s="1"/>
      <c r="U213" s="1"/>
      <c r="V213" s="1"/>
      <c r="W213" s="1"/>
      <c r="X213" s="1"/>
      <c r="Y213" s="1"/>
      <c r="Z213" s="1"/>
    </row>
    <row r="214" spans="1:26" ht="11.25" customHeight="1">
      <c r="A214" s="94"/>
      <c r="B214" s="2"/>
      <c r="C214" s="31"/>
      <c r="D214" s="110"/>
      <c r="E214" s="49"/>
      <c r="F214" s="4"/>
      <c r="G214" s="3"/>
      <c r="H214" s="1"/>
      <c r="I214" s="1"/>
      <c r="J214" s="1"/>
      <c r="K214" s="1"/>
      <c r="L214" s="1"/>
      <c r="M214" s="1"/>
      <c r="N214" s="1"/>
      <c r="O214" s="1"/>
      <c r="P214" s="1"/>
      <c r="Q214" s="1"/>
      <c r="R214" s="1"/>
      <c r="S214" s="1"/>
      <c r="T214" s="1"/>
      <c r="U214" s="1"/>
      <c r="V214" s="1"/>
      <c r="W214" s="1"/>
      <c r="X214" s="1"/>
      <c r="Y214" s="1"/>
      <c r="Z214" s="1"/>
    </row>
    <row r="215" spans="1:26" ht="11.25" customHeight="1">
      <c r="A215" s="94"/>
      <c r="B215" s="2"/>
      <c r="C215" s="31"/>
      <c r="D215" s="110"/>
      <c r="E215" s="49"/>
      <c r="F215" s="4"/>
      <c r="G215" s="3"/>
      <c r="H215" s="1"/>
      <c r="I215" s="1"/>
      <c r="J215" s="1"/>
      <c r="K215" s="1"/>
      <c r="L215" s="1"/>
      <c r="M215" s="1"/>
      <c r="N215" s="1"/>
      <c r="O215" s="1"/>
      <c r="P215" s="1"/>
      <c r="Q215" s="1"/>
      <c r="R215" s="1"/>
      <c r="S215" s="1"/>
      <c r="T215" s="1"/>
      <c r="U215" s="1"/>
      <c r="V215" s="1"/>
      <c r="W215" s="1"/>
      <c r="X215" s="1"/>
      <c r="Y215" s="1"/>
      <c r="Z215" s="1"/>
    </row>
    <row r="216" spans="1:26" ht="11.25" customHeight="1">
      <c r="A216" s="94"/>
      <c r="B216" s="2"/>
      <c r="C216" s="31"/>
      <c r="D216" s="110"/>
      <c r="E216" s="49"/>
      <c r="F216" s="4"/>
      <c r="G216" s="3"/>
      <c r="H216" s="1"/>
      <c r="I216" s="1"/>
      <c r="J216" s="1"/>
      <c r="K216" s="1"/>
      <c r="L216" s="1"/>
      <c r="M216" s="1"/>
      <c r="N216" s="1"/>
      <c r="O216" s="1"/>
      <c r="P216" s="1"/>
      <c r="Q216" s="1"/>
      <c r="R216" s="1"/>
      <c r="S216" s="1"/>
      <c r="T216" s="1"/>
      <c r="U216" s="1"/>
      <c r="V216" s="1"/>
      <c r="W216" s="1"/>
      <c r="X216" s="1"/>
      <c r="Y216" s="1"/>
      <c r="Z216" s="1"/>
    </row>
    <row r="217" spans="1:26" ht="11.25" customHeight="1">
      <c r="A217" s="94"/>
      <c r="B217" s="2"/>
      <c r="C217" s="31"/>
      <c r="D217" s="110"/>
      <c r="E217" s="49"/>
      <c r="F217" s="4"/>
      <c r="G217" s="3"/>
      <c r="H217" s="1"/>
      <c r="I217" s="1"/>
      <c r="J217" s="1"/>
      <c r="K217" s="1"/>
      <c r="L217" s="1"/>
      <c r="M217" s="1"/>
      <c r="N217" s="1"/>
      <c r="O217" s="1"/>
      <c r="P217" s="1"/>
      <c r="Q217" s="1"/>
      <c r="R217" s="1"/>
      <c r="S217" s="1"/>
      <c r="T217" s="1"/>
      <c r="U217" s="1"/>
      <c r="V217" s="1"/>
      <c r="W217" s="1"/>
      <c r="X217" s="1"/>
      <c r="Y217" s="1"/>
      <c r="Z217" s="1"/>
    </row>
    <row r="218" spans="1:26" ht="11.25" customHeight="1">
      <c r="A218" s="94"/>
      <c r="B218" s="2"/>
      <c r="C218" s="31"/>
      <c r="D218" s="110"/>
      <c r="E218" s="49"/>
      <c r="F218" s="4"/>
      <c r="G218" s="3"/>
      <c r="H218" s="1"/>
      <c r="I218" s="1"/>
      <c r="J218" s="1"/>
      <c r="K218" s="1"/>
      <c r="L218" s="1"/>
      <c r="M218" s="1"/>
      <c r="N218" s="1"/>
      <c r="O218" s="1"/>
      <c r="P218" s="1"/>
      <c r="Q218" s="1"/>
      <c r="R218" s="1"/>
      <c r="S218" s="1"/>
      <c r="T218" s="1"/>
      <c r="U218" s="1"/>
      <c r="V218" s="1"/>
      <c r="W218" s="1"/>
      <c r="X218" s="1"/>
      <c r="Y218" s="1"/>
      <c r="Z218" s="1"/>
    </row>
    <row r="219" spans="1:26" ht="11.25" customHeight="1">
      <c r="A219" s="94"/>
      <c r="B219" s="2"/>
      <c r="C219" s="31"/>
      <c r="D219" s="110"/>
      <c r="E219" s="49"/>
      <c r="F219" s="4"/>
      <c r="G219" s="3"/>
      <c r="H219" s="1"/>
      <c r="I219" s="1"/>
      <c r="J219" s="1"/>
      <c r="K219" s="1"/>
      <c r="L219" s="1"/>
      <c r="M219" s="1"/>
      <c r="N219" s="1"/>
      <c r="O219" s="1"/>
      <c r="P219" s="1"/>
      <c r="Q219" s="1"/>
      <c r="R219" s="1"/>
      <c r="S219" s="1"/>
      <c r="T219" s="1"/>
      <c r="U219" s="1"/>
      <c r="V219" s="1"/>
      <c r="W219" s="1"/>
      <c r="X219" s="1"/>
      <c r="Y219" s="1"/>
      <c r="Z219" s="1"/>
    </row>
    <row r="220" spans="1:26" ht="11.25" customHeight="1">
      <c r="A220" s="94"/>
      <c r="B220" s="2"/>
      <c r="C220" s="31"/>
      <c r="D220" s="110"/>
      <c r="E220" s="49"/>
      <c r="F220" s="4"/>
      <c r="G220" s="3"/>
      <c r="H220" s="1"/>
      <c r="I220" s="1"/>
      <c r="J220" s="1"/>
      <c r="K220" s="1"/>
      <c r="L220" s="1"/>
      <c r="M220" s="1"/>
      <c r="N220" s="1"/>
      <c r="O220" s="1"/>
      <c r="P220" s="1"/>
      <c r="Q220" s="1"/>
      <c r="R220" s="1"/>
      <c r="S220" s="1"/>
      <c r="T220" s="1"/>
      <c r="U220" s="1"/>
      <c r="V220" s="1"/>
      <c r="W220" s="1"/>
      <c r="X220" s="1"/>
      <c r="Y220" s="1"/>
      <c r="Z220" s="1"/>
    </row>
    <row r="221" spans="1:26" ht="11.25" customHeight="1">
      <c r="A221" s="94"/>
      <c r="B221" s="2"/>
      <c r="C221" s="31"/>
      <c r="D221" s="110"/>
      <c r="E221" s="49"/>
      <c r="F221" s="4"/>
      <c r="G221" s="3"/>
      <c r="H221" s="1"/>
      <c r="I221" s="1"/>
      <c r="J221" s="1"/>
      <c r="K221" s="1"/>
      <c r="L221" s="1"/>
      <c r="M221" s="1"/>
      <c r="N221" s="1"/>
      <c r="O221" s="1"/>
      <c r="P221" s="1"/>
      <c r="Q221" s="1"/>
      <c r="R221" s="1"/>
      <c r="S221" s="1"/>
      <c r="T221" s="1"/>
      <c r="U221" s="1"/>
      <c r="V221" s="1"/>
      <c r="W221" s="1"/>
      <c r="X221" s="1"/>
      <c r="Y221" s="1"/>
      <c r="Z221" s="1"/>
    </row>
    <row r="222" spans="1:26" ht="11.25" customHeight="1">
      <c r="A222" s="94"/>
      <c r="B222" s="2"/>
      <c r="C222" s="31"/>
      <c r="D222" s="110"/>
      <c r="E222" s="49"/>
      <c r="F222" s="4"/>
      <c r="G222" s="3"/>
      <c r="H222" s="1"/>
      <c r="I222" s="1"/>
      <c r="J222" s="1"/>
      <c r="K222" s="1"/>
      <c r="L222" s="1"/>
      <c r="M222" s="1"/>
      <c r="N222" s="1"/>
      <c r="O222" s="1"/>
      <c r="P222" s="1"/>
      <c r="Q222" s="1"/>
      <c r="R222" s="1"/>
      <c r="S222" s="1"/>
      <c r="T222" s="1"/>
      <c r="U222" s="1"/>
      <c r="V222" s="1"/>
      <c r="W222" s="1"/>
      <c r="X222" s="1"/>
      <c r="Y222" s="1"/>
      <c r="Z222" s="1"/>
    </row>
    <row r="223" spans="1:26" ht="11.25" customHeight="1">
      <c r="A223" s="94"/>
      <c r="B223" s="2"/>
      <c r="C223" s="31"/>
      <c r="D223" s="110"/>
      <c r="E223" s="49"/>
      <c r="F223" s="4"/>
      <c r="G223" s="3"/>
      <c r="H223" s="1"/>
      <c r="I223" s="1"/>
      <c r="J223" s="1"/>
      <c r="K223" s="1"/>
      <c r="L223" s="1"/>
      <c r="M223" s="1"/>
      <c r="N223" s="1"/>
      <c r="O223" s="1"/>
      <c r="P223" s="1"/>
      <c r="Q223" s="1"/>
      <c r="R223" s="1"/>
      <c r="S223" s="1"/>
      <c r="T223" s="1"/>
      <c r="U223" s="1"/>
      <c r="V223" s="1"/>
      <c r="W223" s="1"/>
      <c r="X223" s="1"/>
      <c r="Y223" s="1"/>
      <c r="Z223" s="1"/>
    </row>
    <row r="224" spans="1:26" ht="11.25" customHeight="1">
      <c r="A224" s="94"/>
      <c r="B224" s="2"/>
      <c r="C224" s="31"/>
      <c r="D224" s="110"/>
      <c r="E224" s="49"/>
      <c r="F224" s="4"/>
      <c r="G224" s="3"/>
      <c r="H224" s="1"/>
      <c r="I224" s="1"/>
      <c r="J224" s="1"/>
      <c r="K224" s="1"/>
      <c r="L224" s="1"/>
      <c r="M224" s="1"/>
      <c r="N224" s="1"/>
      <c r="O224" s="1"/>
      <c r="P224" s="1"/>
      <c r="Q224" s="1"/>
      <c r="R224" s="1"/>
      <c r="S224" s="1"/>
      <c r="T224" s="1"/>
      <c r="U224" s="1"/>
      <c r="V224" s="1"/>
      <c r="W224" s="1"/>
      <c r="X224" s="1"/>
      <c r="Y224" s="1"/>
      <c r="Z224" s="1"/>
    </row>
    <row r="225" spans="1:8" ht="15" customHeight="1">
      <c r="A225" s="94"/>
      <c r="B225" s="2"/>
      <c r="C225" s="31"/>
      <c r="D225" s="110"/>
      <c r="E225" s="49"/>
      <c r="F225" s="4"/>
      <c r="G225" s="3"/>
      <c r="H225" s="1"/>
    </row>
    <row r="226" spans="1:8" ht="15" customHeight="1">
      <c r="A226" s="94"/>
      <c r="B226" s="2"/>
      <c r="C226" s="31"/>
      <c r="D226" s="110"/>
      <c r="E226" s="49"/>
      <c r="F226" s="4"/>
      <c r="G226" s="3"/>
      <c r="H226" s="1"/>
    </row>
    <row r="227" spans="1:8" ht="15" customHeight="1">
      <c r="A227" s="94"/>
      <c r="B227" s="2"/>
      <c r="C227" s="31"/>
      <c r="D227" s="110"/>
      <c r="E227" s="49"/>
      <c r="F227" s="4"/>
      <c r="G227" s="3"/>
      <c r="H227" s="1"/>
    </row>
    <row r="228" spans="1:8" ht="15" customHeight="1">
      <c r="A228" s="94"/>
      <c r="B228" s="2"/>
      <c r="C228" s="31"/>
      <c r="D228" s="110"/>
      <c r="E228" s="49"/>
      <c r="F228" s="4"/>
      <c r="G228" s="3"/>
      <c r="H228" s="1"/>
    </row>
    <row r="229" spans="1:8" ht="15" customHeight="1">
      <c r="A229" s="94"/>
      <c r="B229" s="2"/>
      <c r="C229" s="31"/>
      <c r="D229" s="110"/>
      <c r="E229" s="49"/>
      <c r="F229" s="4"/>
      <c r="G229" s="3"/>
      <c r="H229" s="1"/>
    </row>
    <row r="230" spans="1:8" ht="15" customHeight="1">
      <c r="A230" s="94"/>
      <c r="B230" s="2"/>
      <c r="C230" s="31"/>
      <c r="D230" s="110"/>
      <c r="E230" s="49"/>
      <c r="F230" s="4"/>
      <c r="G230" s="3"/>
      <c r="H230" s="1"/>
    </row>
    <row r="231" spans="1:8" ht="15" customHeight="1">
      <c r="A231" s="94"/>
      <c r="B231" s="2"/>
      <c r="C231" s="31"/>
      <c r="D231" s="110"/>
      <c r="E231" s="49"/>
      <c r="F231" s="4"/>
      <c r="G231" s="3"/>
      <c r="H231" s="1"/>
    </row>
    <row r="232" spans="1:8" ht="15" customHeight="1">
      <c r="A232" s="94"/>
      <c r="B232" s="2"/>
      <c r="C232" s="31"/>
      <c r="D232" s="110"/>
      <c r="E232" s="49"/>
      <c r="F232" s="4"/>
      <c r="G232" s="3"/>
      <c r="H232" s="1"/>
    </row>
    <row r="233" spans="1:8" ht="15" customHeight="1">
      <c r="A233" s="94"/>
      <c r="B233" s="2"/>
      <c r="C233" s="31"/>
      <c r="D233" s="110"/>
      <c r="E233" s="49"/>
      <c r="F233" s="4"/>
      <c r="G233" s="3"/>
      <c r="H233" s="1"/>
    </row>
    <row r="234" spans="1:8" ht="15" customHeight="1">
      <c r="A234" s="94"/>
      <c r="B234" s="2"/>
      <c r="C234" s="31"/>
      <c r="D234" s="110"/>
      <c r="E234" s="49"/>
      <c r="F234" s="4"/>
      <c r="G234" s="3"/>
      <c r="H234" s="1"/>
    </row>
    <row r="235" spans="1:8" ht="15" customHeight="1">
      <c r="A235" s="94"/>
      <c r="B235" s="2"/>
      <c r="C235" s="31"/>
      <c r="D235" s="110"/>
      <c r="E235" s="49"/>
      <c r="F235" s="4"/>
      <c r="G235" s="3"/>
      <c r="H235" s="1"/>
    </row>
    <row r="236" spans="1:8" ht="15" customHeight="1">
      <c r="A236" s="94"/>
      <c r="B236" s="2"/>
      <c r="C236" s="31"/>
      <c r="D236" s="51"/>
      <c r="E236" s="49"/>
      <c r="F236" s="4"/>
      <c r="G236" s="3"/>
    </row>
    <row r="237" spans="1:8" ht="15" customHeight="1">
      <c r="A237" s="94"/>
      <c r="B237" s="2"/>
      <c r="C237" s="31"/>
      <c r="D237" s="51"/>
      <c r="E237" s="49"/>
      <c r="F237" s="4"/>
      <c r="G237" s="3"/>
    </row>
    <row r="238" spans="1:8" ht="15" customHeight="1">
      <c r="A238" s="94"/>
      <c r="B238" s="2"/>
      <c r="C238" s="31"/>
      <c r="D238" s="51"/>
      <c r="E238" s="49"/>
      <c r="F238" s="4"/>
      <c r="G238" s="3"/>
    </row>
    <row r="239" spans="1:8" ht="15" customHeight="1">
      <c r="A239" s="94"/>
      <c r="B239" s="2"/>
      <c r="C239" s="31"/>
      <c r="D239" s="51"/>
      <c r="E239" s="49"/>
      <c r="F239" s="4"/>
      <c r="G239" s="3"/>
    </row>
    <row r="240" spans="1:8" ht="15" customHeight="1">
      <c r="A240" s="94"/>
      <c r="B240" s="2"/>
      <c r="C240" s="31"/>
      <c r="D240" s="51"/>
      <c r="E240" s="49"/>
      <c r="F240" s="4"/>
      <c r="G240" s="3"/>
    </row>
    <row r="241" spans="1:7" ht="15" customHeight="1">
      <c r="A241" s="94"/>
      <c r="B241" s="2"/>
      <c r="C241" s="31"/>
      <c r="D241" s="51"/>
      <c r="E241" s="49"/>
      <c r="F241" s="4"/>
      <c r="G241" s="3"/>
    </row>
    <row r="242" spans="1:7" ht="15" customHeight="1">
      <c r="A242" s="94"/>
      <c r="B242" s="2"/>
      <c r="C242" s="31"/>
      <c r="D242" s="51"/>
      <c r="E242" s="49"/>
      <c r="F242" s="4"/>
      <c r="G242" s="3"/>
    </row>
    <row r="243" spans="1:7" ht="15" customHeight="1">
      <c r="A243" s="94"/>
      <c r="B243" s="2"/>
      <c r="C243" s="31"/>
      <c r="D243" s="51"/>
      <c r="E243" s="49"/>
      <c r="F243" s="4"/>
      <c r="G243" s="3"/>
    </row>
    <row r="244" spans="1:7" ht="15" customHeight="1">
      <c r="A244" s="94"/>
      <c r="B244" s="2"/>
      <c r="C244" s="31"/>
      <c r="D244" s="51"/>
      <c r="E244" s="49"/>
      <c r="F244" s="4"/>
      <c r="G244" s="3"/>
    </row>
    <row r="245" spans="1:7" ht="15" customHeight="1">
      <c r="A245" s="94"/>
      <c r="B245" s="2"/>
      <c r="C245" s="31"/>
      <c r="D245" s="51"/>
      <c r="E245" s="49"/>
      <c r="F245" s="4"/>
      <c r="G245" s="3"/>
    </row>
    <row r="246" spans="1:7" ht="15" customHeight="1">
      <c r="B246" s="2"/>
      <c r="C246" s="31"/>
      <c r="D246" s="51"/>
      <c r="E246" s="49"/>
      <c r="F246" s="4"/>
      <c r="G246" s="3"/>
    </row>
    <row r="247" spans="1:7" ht="15" customHeight="1">
      <c r="B247" s="2"/>
      <c r="C247" s="31"/>
      <c r="D247" s="51"/>
      <c r="E247" s="49"/>
      <c r="F247" s="4"/>
      <c r="G247" s="3"/>
    </row>
    <row r="248" spans="1:7" ht="15" customHeight="1">
      <c r="B248" s="2"/>
      <c r="C248" s="31"/>
      <c r="D248" s="51"/>
      <c r="E248" s="49"/>
      <c r="F248" s="4"/>
      <c r="G248" s="3"/>
    </row>
    <row r="249" spans="1:7" ht="15" customHeight="1">
      <c r="B249" s="2"/>
      <c r="C249" s="31"/>
      <c r="D249" s="51"/>
      <c r="E249" s="49"/>
      <c r="F249" s="4"/>
      <c r="G249" s="3"/>
    </row>
    <row r="250" spans="1:7" ht="15" customHeight="1">
      <c r="B250" s="2"/>
      <c r="C250" s="31"/>
      <c r="D250" s="51"/>
      <c r="E250" s="49"/>
      <c r="F250" s="4"/>
      <c r="G250" s="3"/>
    </row>
    <row r="251" spans="1:7" ht="15" customHeight="1">
      <c r="B251" s="2"/>
      <c r="C251" s="31"/>
      <c r="D251" s="51"/>
      <c r="E251" s="49"/>
      <c r="F251" s="4"/>
      <c r="G251" s="3"/>
    </row>
    <row r="252" spans="1:7" ht="15" customHeight="1">
      <c r="B252" s="2"/>
      <c r="C252" s="31"/>
      <c r="D252" s="51"/>
      <c r="E252" s="49"/>
      <c r="F252" s="4"/>
      <c r="G252" s="3"/>
    </row>
    <row r="253" spans="1:7" ht="15" customHeight="1">
      <c r="B253" s="2"/>
      <c r="C253" s="31"/>
      <c r="D253" s="51"/>
      <c r="E253" s="49"/>
      <c r="F253" s="4"/>
      <c r="G253" s="3"/>
    </row>
    <row r="254" spans="1:7" ht="15" customHeight="1">
      <c r="B254" s="2"/>
      <c r="C254" s="31"/>
      <c r="D254" s="51"/>
      <c r="E254" s="49"/>
      <c r="F254" s="4"/>
      <c r="G254" s="3"/>
    </row>
    <row r="255" spans="1:7" ht="15" customHeight="1">
      <c r="B255" s="2"/>
      <c r="C255" s="31"/>
      <c r="D255" s="51"/>
      <c r="E255" s="49"/>
      <c r="F255" s="4"/>
      <c r="G255" s="3"/>
    </row>
    <row r="256" spans="1:7" ht="15" customHeight="1">
      <c r="B256" s="2"/>
      <c r="C256" s="31"/>
      <c r="D256" s="51"/>
      <c r="E256" s="49"/>
      <c r="F256" s="4"/>
      <c r="G256" s="3"/>
    </row>
    <row r="257" spans="2:7" ht="15" customHeight="1">
      <c r="B257" s="2"/>
      <c r="C257" s="31"/>
      <c r="D257" s="51"/>
      <c r="E257" s="49"/>
      <c r="F257" s="4"/>
      <c r="G257" s="3"/>
    </row>
    <row r="258" spans="2:7" ht="15" customHeight="1">
      <c r="B258" s="2"/>
      <c r="C258" s="31"/>
      <c r="D258" s="51"/>
      <c r="E258" s="49"/>
      <c r="F258" s="4"/>
      <c r="G258" s="3"/>
    </row>
    <row r="259" spans="2:7" ht="15" customHeight="1">
      <c r="B259" s="2"/>
      <c r="C259" s="31"/>
      <c r="D259" s="51"/>
      <c r="E259" s="49"/>
      <c r="F259" s="4"/>
      <c r="G259" s="3"/>
    </row>
    <row r="260" spans="2:7" ht="15" customHeight="1">
      <c r="B260" s="2"/>
      <c r="C260" s="31"/>
      <c r="D260" s="51"/>
      <c r="E260" s="49"/>
      <c r="F260" s="4"/>
      <c r="G260" s="3"/>
    </row>
    <row r="261" spans="2:7" ht="15" customHeight="1">
      <c r="B261" s="2"/>
      <c r="C261" s="31"/>
      <c r="D261" s="51"/>
      <c r="E261" s="49"/>
      <c r="F261" s="4"/>
      <c r="G261" s="3"/>
    </row>
    <row r="262" spans="2:7" ht="15" customHeight="1">
      <c r="B262" s="2"/>
      <c r="C262" s="31"/>
      <c r="D262" s="51"/>
      <c r="E262" s="49"/>
      <c r="F262" s="4"/>
      <c r="G262" s="3"/>
    </row>
    <row r="263" spans="2:7" ht="15" customHeight="1">
      <c r="B263" s="2"/>
      <c r="C263" s="31"/>
      <c r="D263" s="51"/>
      <c r="E263" s="49"/>
      <c r="F263" s="4"/>
      <c r="G263" s="3"/>
    </row>
    <row r="264" spans="2:7" ht="15" customHeight="1">
      <c r="B264" s="2"/>
      <c r="C264" s="31"/>
      <c r="D264" s="51"/>
      <c r="E264" s="49"/>
      <c r="F264" s="4"/>
      <c r="G264" s="3"/>
    </row>
    <row r="265" spans="2:7" ht="15" customHeight="1">
      <c r="B265" s="2"/>
      <c r="C265" s="31"/>
      <c r="D265" s="51"/>
      <c r="E265" s="49"/>
      <c r="F265" s="4"/>
      <c r="G265" s="3"/>
    </row>
    <row r="266" spans="2:7" ht="15" customHeight="1">
      <c r="B266" s="2"/>
      <c r="C266" s="31"/>
      <c r="D266" s="51"/>
      <c r="E266" s="49"/>
      <c r="F266" s="4"/>
      <c r="G266" s="3"/>
    </row>
    <row r="267" spans="2:7" ht="15" customHeight="1">
      <c r="B267" s="2"/>
      <c r="C267" s="31"/>
      <c r="D267" s="51"/>
      <c r="E267" s="49"/>
      <c r="F267" s="4"/>
      <c r="G267" s="3"/>
    </row>
    <row r="268" spans="2:7" ht="15" customHeight="1">
      <c r="B268" s="2"/>
      <c r="C268" s="31"/>
      <c r="D268" s="51"/>
      <c r="E268" s="49"/>
      <c r="F268" s="4"/>
      <c r="G268" s="3"/>
    </row>
    <row r="269" spans="2:7" ht="15" customHeight="1">
      <c r="B269" s="2"/>
      <c r="C269" s="31"/>
      <c r="D269" s="51"/>
      <c r="E269" s="49"/>
      <c r="F269" s="4"/>
      <c r="G269" s="3"/>
    </row>
    <row r="270" spans="2:7" ht="15" customHeight="1">
      <c r="B270" s="2"/>
      <c r="C270" s="31"/>
      <c r="D270" s="51"/>
      <c r="E270" s="49"/>
      <c r="F270" s="4"/>
      <c r="G270" s="3"/>
    </row>
    <row r="271" spans="2:7" ht="15" customHeight="1">
      <c r="B271" s="2"/>
      <c r="C271" s="31"/>
      <c r="D271" s="51"/>
      <c r="E271" s="49"/>
      <c r="F271" s="4"/>
      <c r="G271" s="3"/>
    </row>
    <row r="272" spans="2:7" ht="15" customHeight="1">
      <c r="B272" s="2"/>
      <c r="C272" s="31"/>
      <c r="D272" s="51"/>
      <c r="E272" s="49"/>
      <c r="F272" s="4"/>
      <c r="G272" s="3"/>
    </row>
    <row r="273" spans="2:7" ht="15" customHeight="1">
      <c r="B273" s="2"/>
      <c r="C273" s="31"/>
      <c r="D273" s="51"/>
      <c r="E273" s="49"/>
      <c r="F273" s="4"/>
      <c r="G273" s="3"/>
    </row>
  </sheetData>
  <sheetProtection password="CC4B" sheet="1" objects="1" scenarios="1"/>
  <mergeCells count="109">
    <mergeCell ref="C201:F201"/>
    <mergeCell ref="C202:F202"/>
    <mergeCell ref="B2:C2"/>
    <mergeCell ref="B4:G4"/>
    <mergeCell ref="D5:D15"/>
    <mergeCell ref="E5:E15"/>
    <mergeCell ref="F5:F15"/>
    <mergeCell ref="A4:A21"/>
    <mergeCell ref="D122:D127"/>
    <mergeCell ref="E122:E127"/>
    <mergeCell ref="D129:D136"/>
    <mergeCell ref="E129:E136"/>
    <mergeCell ref="B128:G128"/>
    <mergeCell ref="G5:G15"/>
    <mergeCell ref="B16:G16"/>
    <mergeCell ref="A36:A38"/>
    <mergeCell ref="E37:E45"/>
    <mergeCell ref="F37:F45"/>
    <mergeCell ref="G37:G45"/>
    <mergeCell ref="A39:A45"/>
    <mergeCell ref="F159:F179"/>
    <mergeCell ref="G159:G179"/>
    <mergeCell ref="B175:B179"/>
    <mergeCell ref="D17:D25"/>
    <mergeCell ref="G122:G127"/>
    <mergeCell ref="F129:F136"/>
    <mergeCell ref="G129:G136"/>
    <mergeCell ref="E17:E25"/>
    <mergeCell ref="F17:F25"/>
    <mergeCell ref="G17:G25"/>
    <mergeCell ref="B26:G26"/>
    <mergeCell ref="D27:D35"/>
    <mergeCell ref="E27:E35"/>
    <mergeCell ref="F27:F35"/>
    <mergeCell ref="G27:G35"/>
    <mergeCell ref="B36:G36"/>
    <mergeCell ref="B85:G85"/>
    <mergeCell ref="E86:E95"/>
    <mergeCell ref="F86:F95"/>
    <mergeCell ref="G86:G95"/>
    <mergeCell ref="F66:F68"/>
    <mergeCell ref="D108:D120"/>
    <mergeCell ref="B72:G72"/>
    <mergeCell ref="D73:D75"/>
    <mergeCell ref="B57:G57"/>
    <mergeCell ref="D58:D64"/>
    <mergeCell ref="D37:D45"/>
    <mergeCell ref="B180:G180"/>
    <mergeCell ref="B182:G182"/>
    <mergeCell ref="B183:B194"/>
    <mergeCell ref="B107:G107"/>
    <mergeCell ref="E108:E120"/>
    <mergeCell ref="B121:G121"/>
    <mergeCell ref="B137:G137"/>
    <mergeCell ref="D138:D157"/>
    <mergeCell ref="E138:E157"/>
    <mergeCell ref="G138:G157"/>
    <mergeCell ref="F138:F157"/>
    <mergeCell ref="B138:B139"/>
    <mergeCell ref="B154:B157"/>
    <mergeCell ref="B158:G158"/>
    <mergeCell ref="B159:B160"/>
    <mergeCell ref="D159:D179"/>
    <mergeCell ref="E159:E179"/>
    <mergeCell ref="F108:F120"/>
    <mergeCell ref="B65:G65"/>
    <mergeCell ref="D66:D68"/>
    <mergeCell ref="E66:E68"/>
    <mergeCell ref="G108:G120"/>
    <mergeCell ref="F122:F127"/>
    <mergeCell ref="A46:A48"/>
    <mergeCell ref="B46:G46"/>
    <mergeCell ref="D47:D56"/>
    <mergeCell ref="E47:E56"/>
    <mergeCell ref="F47:F56"/>
    <mergeCell ref="G47:G56"/>
    <mergeCell ref="A49:A56"/>
    <mergeCell ref="B96:G96"/>
    <mergeCell ref="D77:D78"/>
    <mergeCell ref="E77:E78"/>
    <mergeCell ref="F77:F78"/>
    <mergeCell ref="G77:G78"/>
    <mergeCell ref="B79:G79"/>
    <mergeCell ref="D80:D81"/>
    <mergeCell ref="E80:E81"/>
    <mergeCell ref="F80:F81"/>
    <mergeCell ref="G80:G81"/>
    <mergeCell ref="D86:D95"/>
    <mergeCell ref="G66:G68"/>
    <mergeCell ref="B69:G69"/>
    <mergeCell ref="D70:D71"/>
    <mergeCell ref="E70:E71"/>
    <mergeCell ref="F70:F71"/>
    <mergeCell ref="G70:G71"/>
    <mergeCell ref="E58:E64"/>
    <mergeCell ref="F58:F64"/>
    <mergeCell ref="G58:G64"/>
    <mergeCell ref="A75:A77"/>
    <mergeCell ref="B76:G76"/>
    <mergeCell ref="B82:G82"/>
    <mergeCell ref="D83:D84"/>
    <mergeCell ref="E83:E84"/>
    <mergeCell ref="F83:F84"/>
    <mergeCell ref="G83:G84"/>
    <mergeCell ref="E73:E75"/>
    <mergeCell ref="F73:F75"/>
    <mergeCell ref="G73:G75"/>
    <mergeCell ref="A57:A59"/>
    <mergeCell ref="A60:A64"/>
  </mergeCells>
  <printOptions horizontalCentered="1"/>
  <pageMargins left="0.15748031496062992" right="0.27559055118110237" top="0.35433070866141736" bottom="0.31496062992125984" header="0" footer="0"/>
  <pageSetup paperSize="9" scale="63" fitToHeight="6" orientation="landscape" r:id="rId1"/>
  <headerFooter>
    <oddHeader>&amp;CPříloha č.1 Technická specifikace a rozpočet- část IT</oddHeader>
    <oddFooter>&amp;R&amp;P/&amp;N</oddFooter>
  </headerFooter>
  <rowBreaks count="7" manualBreakCount="7">
    <brk id="56" min="1" max="6" man="1"/>
    <brk id="71" min="1" max="6" man="1"/>
    <brk id="78" min="1" max="6" man="1"/>
    <brk id="84" min="1" max="6" man="1"/>
    <brk id="105" min="1" max="6" man="1"/>
    <brk id="136" min="1" max="6" man="1"/>
    <brk id="179" min="1"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vt:i4>
      </vt:variant>
      <vt:variant>
        <vt:lpstr>Pojmenované oblasti</vt:lpstr>
      </vt:variant>
      <vt:variant>
        <vt:i4>1</vt:i4>
      </vt:variant>
    </vt:vector>
  </HeadingPairs>
  <TitlesOfParts>
    <vt:vector size="2" baseType="lpstr">
      <vt:lpstr>rozpočet</vt:lpstr>
      <vt:lpstr>rozpočet!Oblast_tisku</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Aleš</cp:lastModifiedBy>
  <cp:lastPrinted>2025-05-23T08:24:30Z</cp:lastPrinted>
  <dcterms:created xsi:type="dcterms:W3CDTF">2017-12-14T12:46:41Z</dcterms:created>
  <dcterms:modified xsi:type="dcterms:W3CDTF">2025-05-23T08:25:17Z</dcterms:modified>
</cp:coreProperties>
</file>