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39a0ff99344268a/stavby 2021/Chodová Planá/Parkoviště před zámkem/Nabídky/"/>
    </mc:Choice>
  </mc:AlternateContent>
  <xr:revisionPtr revIDLastSave="29" documentId="8_{6712B413-B59E-40D6-88F7-FE6EC99D5E2F}" xr6:coauthVersionLast="47" xr6:coauthVersionMax="47" xr10:uidLastSave="{DC819381-5C4B-450D-BE9C-F0836CC81EF3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H6" i="1"/>
  <c r="H5" i="1"/>
  <c r="F6" i="1"/>
  <c r="F5" i="1"/>
  <c r="D6" i="1"/>
  <c r="D5" i="1"/>
</calcChain>
</file>

<file path=xl/sharedStrings.xml><?xml version="1.0" encoding="utf-8"?>
<sst xmlns="http://schemas.openxmlformats.org/spreadsheetml/2006/main" count="16" uniqueCount="15">
  <si>
    <t>Pomocná hodnotící tabulka</t>
  </si>
  <si>
    <t>Název</t>
  </si>
  <si>
    <t>cena bez DPH</t>
  </si>
  <si>
    <t>terním ve dnech</t>
  </si>
  <si>
    <t>záruka v měsících</t>
  </si>
  <si>
    <t>body celkem</t>
  </si>
  <si>
    <t>pořadí</t>
  </si>
  <si>
    <t>pořadové číslo</t>
  </si>
  <si>
    <t>Sestavil : Ing. Richard Stoklasa</t>
  </si>
  <si>
    <t>body, váha 90%</t>
  </si>
  <si>
    <t>body, váha 5%</t>
  </si>
  <si>
    <t>akce : „Parkoviště před zámkem - Chodová Planá“</t>
  </si>
  <si>
    <t>DYBS Plzeň, s.r.o.</t>
  </si>
  <si>
    <t>SWIETELSKY stavební s.r.o.</t>
  </si>
  <si>
    <t>Karel Benda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</si>
</sst>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  <xf numFmtId="2" fontId="0" fillId="0" borderId="0" xfId="0" applyNumberForma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C6" sqref="C6"/>
    </sheetView>
  </sheetViews>
  <sheetFormatPr defaultRowHeight="18" x14ac:dyDescent="0.35"/>
  <cols>
    <col min="1" max="1" width="9.109375" style="9"/>
    <col min="2" max="2" width="53.5546875" bestFit="1" customWidth="1"/>
    <col min="3" max="3" width="12.88671875" bestFit="1" customWidth="1"/>
    <col min="4" max="4" width="16" style="4" bestFit="1" customWidth="1"/>
    <col min="6" max="6" width="11.5546875" style="4" bestFit="1" customWidth="1"/>
    <col min="9" max="9" width="8.88671875" style="12"/>
    <col min="10" max="10" width="9.109375" style="6"/>
  </cols>
  <sheetData>
    <row r="1" spans="1:10" x14ac:dyDescent="0.35">
      <c r="B1" s="1" t="s">
        <v>0</v>
      </c>
    </row>
    <row r="2" spans="1:10" x14ac:dyDescent="0.35">
      <c r="B2" s="1" t="s">
        <v>11</v>
      </c>
    </row>
    <row r="4" spans="1:10" s="2" customFormat="1" ht="29.25" customHeight="1" x14ac:dyDescent="0.35">
      <c r="A4" s="10" t="s">
        <v>7</v>
      </c>
      <c r="B4" s="2" t="s">
        <v>1</v>
      </c>
      <c r="C4" s="2" t="s">
        <v>2</v>
      </c>
      <c r="D4" s="5" t="s">
        <v>9</v>
      </c>
      <c r="E4" s="2" t="s">
        <v>3</v>
      </c>
      <c r="F4" s="5" t="s">
        <v>10</v>
      </c>
      <c r="G4" s="2" t="s">
        <v>4</v>
      </c>
      <c r="H4" s="2" t="s">
        <v>10</v>
      </c>
      <c r="I4" s="13" t="s">
        <v>5</v>
      </c>
      <c r="J4" s="7" t="s">
        <v>6</v>
      </c>
    </row>
    <row r="5" spans="1:10" x14ac:dyDescent="0.35">
      <c r="A5" s="9">
        <v>1</v>
      </c>
      <c r="B5" s="3" t="s">
        <v>12</v>
      </c>
      <c r="C5" s="11">
        <v>9202638.1300000008</v>
      </c>
      <c r="D5" s="5">
        <f>8157561.33/C5*90</f>
        <v>79.779353412432826</v>
      </c>
      <c r="E5" s="2">
        <v>120</v>
      </c>
      <c r="F5" s="5">
        <f>91/E5*5</f>
        <v>3.7916666666666665</v>
      </c>
      <c r="G5" s="2">
        <v>66</v>
      </c>
      <c r="H5" s="5">
        <f>G5/120*5</f>
        <v>2.75</v>
      </c>
      <c r="I5" s="14">
        <f>D5+F5+H5</f>
        <v>86.321020079099497</v>
      </c>
      <c r="J5" s="7">
        <v>2</v>
      </c>
    </row>
    <row r="6" spans="1:10" x14ac:dyDescent="0.35">
      <c r="A6" s="9">
        <v>2</v>
      </c>
      <c r="B6" s="3" t="s">
        <v>13</v>
      </c>
      <c r="C6" s="11">
        <v>9998323.5700000003</v>
      </c>
      <c r="D6" s="5">
        <f>8157561.33/C6*90</f>
        <v>73.430362056186183</v>
      </c>
      <c r="E6" s="2">
        <v>120</v>
      </c>
      <c r="F6" s="5">
        <f>91/E6*5</f>
        <v>3.7916666666666665</v>
      </c>
      <c r="G6" s="2">
        <v>84</v>
      </c>
      <c r="H6" s="5">
        <f>G6/120*5</f>
        <v>3.5</v>
      </c>
      <c r="I6" s="14">
        <f t="shared" ref="I6:I7" si="0">D6+F6+H6</f>
        <v>80.722028722852855</v>
      </c>
      <c r="J6" s="6">
        <v>3</v>
      </c>
    </row>
    <row r="7" spans="1:10" x14ac:dyDescent="0.35">
      <c r="A7" s="9">
        <v>3</v>
      </c>
      <c r="B7" s="3" t="s">
        <v>14</v>
      </c>
      <c r="C7" s="11">
        <v>8157561.3300000001</v>
      </c>
      <c r="D7" s="5">
        <v>90</v>
      </c>
      <c r="E7" s="2">
        <v>91</v>
      </c>
      <c r="F7" s="5">
        <v>5</v>
      </c>
      <c r="G7" s="2">
        <v>120</v>
      </c>
      <c r="H7" s="5">
        <v>5</v>
      </c>
      <c r="I7" s="14">
        <f t="shared" si="0"/>
        <v>100</v>
      </c>
      <c r="J7" s="7">
        <v>1</v>
      </c>
    </row>
    <row r="8" spans="1:10" x14ac:dyDescent="0.35">
      <c r="A8" s="9">
        <v>4</v>
      </c>
      <c r="B8" s="3"/>
      <c r="C8" s="11"/>
      <c r="D8" s="5"/>
      <c r="E8" s="2"/>
      <c r="F8" s="5"/>
      <c r="G8" s="2"/>
      <c r="H8" s="5"/>
      <c r="I8" s="14"/>
      <c r="J8" s="7"/>
    </row>
    <row r="9" spans="1:10" ht="18.600000000000001" customHeight="1" x14ac:dyDescent="0.35">
      <c r="A9" s="9">
        <v>5</v>
      </c>
      <c r="B9" s="3"/>
      <c r="C9" s="11"/>
      <c r="D9" s="5"/>
      <c r="E9" s="2"/>
      <c r="F9" s="5"/>
      <c r="G9" s="2"/>
      <c r="H9" s="5"/>
      <c r="I9" s="14"/>
      <c r="J9" s="7"/>
    </row>
    <row r="10" spans="1:10" x14ac:dyDescent="0.35">
      <c r="A10" s="9">
        <v>6</v>
      </c>
      <c r="B10" s="3"/>
      <c r="C10" s="11"/>
      <c r="D10" s="5"/>
      <c r="E10" s="2"/>
      <c r="F10" s="5"/>
      <c r="G10" s="2"/>
      <c r="H10" s="5"/>
      <c r="I10" s="14"/>
      <c r="J10" s="7"/>
    </row>
    <row r="11" spans="1:10" x14ac:dyDescent="0.35">
      <c r="B11" s="3"/>
      <c r="C11" s="11"/>
      <c r="D11" s="5"/>
      <c r="E11" s="2"/>
      <c r="F11" s="5"/>
      <c r="G11" s="2"/>
      <c r="H11" s="5"/>
      <c r="I11" s="14"/>
    </row>
    <row r="12" spans="1:10" x14ac:dyDescent="0.35">
      <c r="C12" s="11"/>
      <c r="D12" s="5"/>
      <c r="F12" s="5"/>
      <c r="H12" s="5"/>
      <c r="I12" s="14"/>
    </row>
    <row r="13" spans="1:10" x14ac:dyDescent="0.35">
      <c r="B13" s="3"/>
      <c r="C13" s="11"/>
      <c r="H13" s="5"/>
      <c r="I13" s="14"/>
    </row>
    <row r="15" spans="1:10" x14ac:dyDescent="0.35">
      <c r="B15" s="3" t="s">
        <v>8</v>
      </c>
    </row>
    <row r="16" spans="1:10" x14ac:dyDescent="0.35">
      <c r="B16" s="8">
        <v>45820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Richard Stoklasa</cp:lastModifiedBy>
  <dcterms:created xsi:type="dcterms:W3CDTF">2021-11-18T15:33:11Z</dcterms:created>
  <dcterms:modified xsi:type="dcterms:W3CDTF">2025-06-13T08:36:36Z</dcterms:modified>
</cp:coreProperties>
</file>