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zp211\home\uzivatele\ventlicherova\Desktop\Výběrová řízení2\VŘ_2024_Dodávky reklamních předmětů pro ZP MV ČR 2024-2025\VZ_Dodávky reklamních předmětů pro ZP MV ČR-2024-2025\"/>
    </mc:Choice>
  </mc:AlternateContent>
  <xr:revisionPtr revIDLastSave="0" documentId="13_ncr:1_{9C8C0F2E-E7FF-4151-94FC-344A612F1ED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" i="1" l="1"/>
  <c r="H41" i="1"/>
  <c r="H42" i="1"/>
  <c r="H45" i="1"/>
  <c r="H39" i="1"/>
  <c r="H36" i="1"/>
  <c r="H15" i="1"/>
  <c r="H14" i="1"/>
  <c r="H29" i="1"/>
  <c r="H51" i="1"/>
  <c r="H43" i="1"/>
  <c r="H44" i="1"/>
  <c r="H37" i="1"/>
  <c r="H47" i="1"/>
  <c r="H49" i="1"/>
  <c r="H48" i="1"/>
  <c r="H40" i="1"/>
  <c r="H35" i="1"/>
  <c r="H11" i="1"/>
  <c r="H10" i="1"/>
  <c r="H9" i="1"/>
  <c r="H31" i="1"/>
  <c r="H38" i="1"/>
  <c r="H8" i="1"/>
  <c r="H18" i="1"/>
  <c r="H16" i="1"/>
  <c r="H13" i="1"/>
  <c r="H12" i="1"/>
  <c r="H19" i="1"/>
  <c r="H21" i="1"/>
  <c r="H22" i="1"/>
  <c r="H23" i="1"/>
  <c r="H25" i="1"/>
  <c r="H24" i="1"/>
  <c r="H28" i="1"/>
  <c r="H27" i="1"/>
  <c r="H26" i="1"/>
  <c r="H30" i="1"/>
  <c r="H34" i="1"/>
  <c r="H33" i="1"/>
  <c r="H32" i="1"/>
  <c r="H20" i="1"/>
  <c r="H17" i="1"/>
  <c r="H55" i="1"/>
  <c r="H54" i="1"/>
  <c r="H53" i="1"/>
  <c r="H52" i="1"/>
  <c r="H50" i="1"/>
  <c r="H7" i="1"/>
  <c r="H6" i="1"/>
  <c r="H5" i="1"/>
  <c r="H56" i="1" l="1"/>
</calcChain>
</file>

<file path=xl/sharedStrings.xml><?xml version="1.0" encoding="utf-8"?>
<sst xmlns="http://schemas.openxmlformats.org/spreadsheetml/2006/main" count="114" uniqueCount="114">
  <si>
    <t>Specifikace předmětu</t>
  </si>
  <si>
    <t>Poř. číslo</t>
  </si>
  <si>
    <t>Katalogové označení</t>
  </si>
  <si>
    <t>Příloha č. 1</t>
  </si>
  <si>
    <t>Název předmětu/obrázek
Veškeré obrázky jsou pouze ilustrativní</t>
  </si>
  <si>
    <r>
      <t>Předpokl. množství 
v ks</t>
    </r>
    <r>
      <rPr>
        <b/>
        <sz val="9"/>
        <color indexed="10"/>
        <rFont val="Arial"/>
        <family val="2"/>
        <charset val="238"/>
      </rPr>
      <t xml:space="preserve">                </t>
    </r>
    <r>
      <rPr>
        <b/>
        <sz val="9"/>
        <color indexed="8"/>
        <rFont val="Arial"/>
        <family val="2"/>
        <charset val="238"/>
      </rPr>
      <t>za 1 rok</t>
    </r>
  </si>
  <si>
    <t>Cena celkem 
v Kč bez DPH</t>
  </si>
  <si>
    <t xml:space="preserve">Šňůrka na krk
</t>
  </si>
  <si>
    <t xml:space="preserve">Propiska kovová
</t>
  </si>
  <si>
    <t xml:space="preserve">Pastelky - 6 ks 
</t>
  </si>
  <si>
    <t xml:space="preserve">Balónek nafukovací
</t>
  </si>
  <si>
    <r>
      <t xml:space="preserve">Tyčka a kalíšek na uchycení balónků
</t>
    </r>
    <r>
      <rPr>
        <sz val="9"/>
        <color indexed="8"/>
        <rFont val="Arial"/>
        <family val="2"/>
        <charset val="238"/>
      </rPr>
      <t xml:space="preserve">
</t>
    </r>
  </si>
  <si>
    <t xml:space="preserve">Plyšová hračka
</t>
  </si>
  <si>
    <t xml:space="preserve">Přívěsek - žeton do nákupního vozíku
</t>
  </si>
  <si>
    <r>
      <t xml:space="preserve">Přívěsek - kolo
</t>
    </r>
    <r>
      <rPr>
        <sz val="9"/>
        <color indexed="8"/>
        <rFont val="Arial"/>
        <family val="2"/>
        <charset val="238"/>
      </rPr>
      <t xml:space="preserve">
</t>
    </r>
  </si>
  <si>
    <r>
      <t xml:space="preserve">Přívěsek - dentální nit v krabičce 
ve tvaru zubu
</t>
    </r>
    <r>
      <rPr>
        <sz val="9"/>
        <color indexed="8"/>
        <rFont val="Arial"/>
        <family val="2"/>
        <charset val="238"/>
      </rPr>
      <t xml:space="preserve">
</t>
    </r>
  </si>
  <si>
    <t xml:space="preserve">Diář - plánovací záznamník měsíční
</t>
  </si>
  <si>
    <t xml:space="preserve">Diář kapesní - týdenní
</t>
  </si>
  <si>
    <t xml:space="preserve">Diář denní A5
</t>
  </si>
  <si>
    <t xml:space="preserve">Diář týdenní A5
</t>
  </si>
  <si>
    <t xml:space="preserve">Krabička náplastí
</t>
  </si>
  <si>
    <r>
      <t xml:space="preserve">Blok A5
</t>
    </r>
    <r>
      <rPr>
        <sz val="9"/>
        <color indexed="8"/>
        <rFont val="Arial"/>
        <family val="2"/>
        <charset val="238"/>
      </rPr>
      <t xml:space="preserve">
</t>
    </r>
  </si>
  <si>
    <t xml:space="preserve">Samolepicí bloček
</t>
  </si>
  <si>
    <t xml:space="preserve">Hroznový cukr
</t>
  </si>
  <si>
    <t xml:space="preserve">Papírová taška dárková - velká
</t>
  </si>
  <si>
    <r>
      <t xml:space="preserve">Papírová taška dárková - střední
</t>
    </r>
    <r>
      <rPr>
        <sz val="9"/>
        <color indexed="8"/>
        <rFont val="Arial"/>
        <family val="2"/>
        <charset val="238"/>
      </rPr>
      <t xml:space="preserve">
</t>
    </r>
  </si>
  <si>
    <t xml:space="preserve">Kapesníky v krabičce s vlastní plnobarevnou grafikou 
</t>
  </si>
  <si>
    <r>
      <t xml:space="preserve">Igelitová PE taška střední
</t>
    </r>
    <r>
      <rPr>
        <sz val="9"/>
        <color indexed="8"/>
        <rFont val="Arial"/>
        <family val="2"/>
        <charset val="238"/>
      </rPr>
      <t xml:space="preserve">
</t>
    </r>
  </si>
  <si>
    <t xml:space="preserve">Igelitová PE taška velká
</t>
  </si>
  <si>
    <t>vnější rozměry min. 25 x 11 x 41 cm, tmavě modrá papírová taška s kroucenými papírovými uchy vyrobena z rýhovaného kraftového papíru min. 120 g/m2, potisk: jedno logo - stříbrné</t>
  </si>
  <si>
    <r>
      <t>vnější rozměry min. 20 x 10 x 28 cm, tmavě modrá papírová taška s kroucenými papírovými uchy vyrobena z rýhovaného kraftového papíru min. 120 g/m</t>
    </r>
    <r>
      <rPr>
        <vertAlign val="superscript"/>
        <sz val="9"/>
        <color indexed="8"/>
        <rFont val="Arial"/>
        <family val="2"/>
        <charset val="238"/>
      </rPr>
      <t>2</t>
    </r>
    <r>
      <rPr>
        <sz val="9"/>
        <color indexed="8"/>
        <rFont val="Arial"/>
        <family val="2"/>
        <charset val="238"/>
      </rPr>
      <t xml:space="preserve">, potisk: jedno logo - stříbrné
</t>
    </r>
  </si>
  <si>
    <t xml:space="preserve">Cyklistická lékárnička
</t>
  </si>
  <si>
    <r>
      <t xml:space="preserve">Nákupní taška s reflexním pruhem
</t>
    </r>
    <r>
      <rPr>
        <sz val="9"/>
        <color indexed="8"/>
        <rFont val="Arial"/>
        <family val="2"/>
        <charset val="238"/>
      </rPr>
      <t xml:space="preserve">
</t>
    </r>
  </si>
  <si>
    <t>Míč plážový nafukovací</t>
  </si>
  <si>
    <r>
      <t xml:space="preserve">sada 6 ks dřevěných barevných tužek (barva tužky v barvě tuhy) v modré papírové krabičce - délka tužek </t>
    </r>
    <r>
      <rPr>
        <sz val="9"/>
        <color indexed="8"/>
        <rFont val="Arial"/>
        <family val="2"/>
        <charset val="238"/>
      </rPr>
      <t>9 cm, potisk: jedno logo na krabičce</t>
    </r>
  </si>
  <si>
    <t>Cena za jednotku 
v Kč bez DPH *</t>
  </si>
  <si>
    <t>v barvě modré nebo modro-bílé, 6 panelů, průměr min. 26 cm, potisk: jedno logo</t>
  </si>
  <si>
    <t xml:space="preserve">Antistresová hvězda
</t>
  </si>
  <si>
    <t>Bavlněná nákupní taška</t>
  </si>
  <si>
    <t>v barvě modro-bílé nebo modré, 1 žeton plastový, kovový kroužek, potisk: jedno logo na žetonu</t>
  </si>
  <si>
    <r>
      <t xml:space="preserve">v barvě modré, s kovovou karabinou a šňůrkou na mobilní telefon, materiál polyester - lesklý, šířka 1,5 cm, </t>
    </r>
    <r>
      <rPr>
        <sz val="9"/>
        <color indexed="8"/>
        <rFont val="Arial"/>
        <family val="2"/>
        <charset val="238"/>
      </rPr>
      <t xml:space="preserve">délka v ohybu 45 cm (bez karabiny a šňůrky na mobilní telefon), potisk: logo </t>
    </r>
    <r>
      <rPr>
        <b/>
        <sz val="9"/>
        <color indexed="8"/>
        <rFont val="Arial"/>
        <family val="2"/>
        <charset val="238"/>
      </rPr>
      <t>natištěno min. 10x</t>
    </r>
  </si>
  <si>
    <r>
      <t xml:space="preserve">modrá plastová krabička s pěti náplastmi, </t>
    </r>
    <r>
      <rPr>
        <sz val="9"/>
        <color indexed="8"/>
        <rFont val="Arial"/>
        <family val="2"/>
        <charset val="238"/>
      </rPr>
      <t>potisk: jedno logo</t>
    </r>
    <r>
      <rPr>
        <b/>
        <sz val="9"/>
        <color indexed="8"/>
        <rFont val="Arial"/>
        <family val="2"/>
        <charset val="238"/>
      </rPr>
      <t xml:space="preserve"> </t>
    </r>
  </si>
  <si>
    <t>Předměty budou potištěné jedním logem standardní technologií, která se na daný předmět používá, vyjma předmětů, kde je bližší specifikace k potisku (zvýrazněno tučným písmem). 
U rozměrů, kde není uvedená bližší tolerance nebo označené, že se jedná o minimální rozměr, je povolena tolerance do minusu 5 %. Tolerance do plusu není u předmětů specifikována, tedy není nijak omezena.</t>
  </si>
  <si>
    <t>výška nebo délka min. 10 cm, na hračce nesmí být kovový kroužek, potisk: jedno logo</t>
  </si>
  <si>
    <t>ohebný reflexní pásek splňující normu EN 13356, rozměry min. 3 x 34 cm, v barvě neonově žluté, další barvy dle možností dodavatele, označení normy a CE na pásce, dodané i včetně informací pro uživatele (u každé pásky), potisk: jedno logo</t>
  </si>
  <si>
    <r>
      <t xml:space="preserve">v barvě modré, hliníkové provedení, </t>
    </r>
    <r>
      <rPr>
        <sz val="9"/>
        <color indexed="8"/>
        <rFont val="Arial"/>
        <family val="2"/>
        <charset val="238"/>
      </rPr>
      <t>kovový kroužek, potisk: jedno logo</t>
    </r>
  </si>
  <si>
    <r>
      <t xml:space="preserve">v modrém nepromokavém a pevném textilním pouzdru na zip se 3 poutky na suchý zip na připevnění na konstrukci kola, obsah: kompres gáza 7,5 x 7,5 cm - 2 ks (1 balení), izometrická fólie v rozměru </t>
    </r>
    <r>
      <rPr>
        <sz val="9"/>
        <color indexed="8"/>
        <rFont val="Arial"/>
        <family val="2"/>
        <charset val="238"/>
      </rPr>
      <t>140 x 200 cm - 1 ks, náplast cívková 2,5 cm x 2 m - 1 ks, náplast polštářková 8 x 4 cm - 6 ks (1 balení), obinadlo hydrofilní sterilní 8 cm x 5 m - 1 ks, obinadlo pružné 10 cm x 5 m - 1 ks, obinadlo škrtící pryžové s délkou 70 cm - 1 ks, desinfekční polštářky - 4 ks, obvaz hotový s 2 polštářky (šíře polštářků min . 8 cm) - 1 ks, rouška resuscitační - 1 ks, rukavice vyšetřovací - 1 pár, šátek trojcípý - 1 ks, spínací špendlík - 1 ks, informace k poskytnutí první pomoci, použitelnost obsahu min. 3 roky, potisk: jedno logo na pouzdru</t>
    </r>
  </si>
  <si>
    <t xml:space="preserve">Reflexní páska ohebná - dlouhá
</t>
  </si>
  <si>
    <r>
      <t xml:space="preserve">* Ceny za jednotku zahrnují veškeré nezbytné náklady, v cenách jsou zahrnuty rovněž náklady za grafický návrh a grafické zpracování, potisk logem, balné a dopravu do míst plnění a další související náklady a výdaje. </t>
    </r>
    <r>
      <rPr>
        <b/>
        <sz val="9"/>
        <color indexed="10"/>
        <rFont val="Arial"/>
        <family val="2"/>
        <charset val="238"/>
      </rPr>
      <t>Cena za jednotku nesmí v žádném případě přesáhnout částku 500,- Kč bez DPH.</t>
    </r>
  </si>
  <si>
    <t xml:space="preserve">s vitamínem C, tabletka o hmotnosti min. 2 g, baleno po 1 ks ve flow pack obalu, ovocná příchuť, potisk: jedno logo na obalu
</t>
  </si>
  <si>
    <r>
      <t xml:space="preserve">bílý linkovaný papír, min. 20 listů A5, bez přebalu, tvrdá zadní strana, potisk: </t>
    </r>
    <r>
      <rPr>
        <b/>
        <sz val="9"/>
        <color indexed="8"/>
        <rFont val="Arial"/>
        <family val="2"/>
        <charset val="238"/>
      </rPr>
      <t>logo + kontakt na každém listě</t>
    </r>
  </si>
  <si>
    <r>
      <t xml:space="preserve">vnější rozměry krabičky 17 x 11,5 x 3,5 cm, 50 ks dvouvrstvých kapesníků - jednotlivě vytahovací z krabičky, karton 300 g/m2, </t>
    </r>
    <r>
      <rPr>
        <b/>
        <sz val="9"/>
        <color indexed="8"/>
        <rFont val="Arial"/>
        <family val="2"/>
        <charset val="238"/>
      </rPr>
      <t>min. objednací množství  2 000 ks</t>
    </r>
    <r>
      <rPr>
        <sz val="9"/>
        <color indexed="8"/>
        <rFont val="Arial"/>
        <family val="2"/>
        <charset val="238"/>
      </rPr>
      <t>, potisk:</t>
    </r>
    <r>
      <rPr>
        <b/>
        <sz val="9"/>
        <color indexed="8"/>
        <rFont val="Arial"/>
        <family val="2"/>
        <charset val="238"/>
      </rPr>
      <t xml:space="preserve"> celoplošný barevný potisk</t>
    </r>
    <r>
      <rPr>
        <sz val="9"/>
        <color indexed="8"/>
        <rFont val="Arial"/>
        <family val="2"/>
        <charset val="238"/>
      </rPr>
      <t xml:space="preserve"> - tisk 4/0 CMYK + laminace lesk</t>
    </r>
  </si>
  <si>
    <t>ekologická bavlněná taška s dlouhými uchy, vnější rozměry min. 41 x 37 cm, min. 140 g/m2, v barvě béžové, potisk: jedno logo</t>
  </si>
  <si>
    <t>taška s velkou přední kapsou na obuv a postranními kapsami na zip, nastavitelný ramenní popruh, materiál 600D polyester (nikoli lesklé provedení), objem min. 
45 l, v barvě černé nebo černo-modré, potisk: jedno logo</t>
  </si>
  <si>
    <r>
      <t xml:space="preserve">Cena celkem za Modelovou variantu v Kč bez DPH </t>
    </r>
    <r>
      <rPr>
        <b/>
        <sz val="9"/>
        <color indexed="8"/>
        <rFont val="Arial"/>
        <family val="2"/>
        <charset val="238"/>
      </rPr>
      <t>(za předpokládané množství všech předmětů v Modelové variantě)</t>
    </r>
  </si>
  <si>
    <r>
      <t>EKO provedení tyčky i kalíšku, délka tyčky 30 cm, průměr kalíšku 4</t>
    </r>
    <r>
      <rPr>
        <sz val="9"/>
        <color indexed="8"/>
        <rFont val="Arial"/>
        <family val="2"/>
        <charset val="238"/>
      </rPr>
      <t xml:space="preserve"> cm, bez potisku</t>
    </r>
  </si>
  <si>
    <t>Modelová varianta - Reklamní předměty 2024/2025</t>
  </si>
  <si>
    <t>Turistická lékárnička</t>
  </si>
  <si>
    <t>Masážní kartáč</t>
  </si>
  <si>
    <r>
      <t xml:space="preserve">exfoliační bambusový masážní kartáč v bavlněném pytlíku se stahovací šňůrkou, potisk: jedno logo na kartáči - </t>
    </r>
    <r>
      <rPr>
        <b/>
        <sz val="9"/>
        <color theme="1"/>
        <rFont val="Arial"/>
        <family val="2"/>
        <charset val="238"/>
      </rPr>
      <t>laser</t>
    </r>
  </si>
  <si>
    <t xml:space="preserve">Termoska
</t>
  </si>
  <si>
    <t xml:space="preserve">Dárková rakytníková sada </t>
  </si>
  <si>
    <t>Hra na principu puzzle</t>
  </si>
  <si>
    <t xml:space="preserve">Cestovní polštářek
</t>
  </si>
  <si>
    <r>
      <t>Sportovní taška</t>
    </r>
    <r>
      <rPr>
        <sz val="9"/>
        <color indexed="8"/>
        <rFont val="Arial"/>
        <family val="2"/>
        <charset val="238"/>
      </rPr>
      <t xml:space="preserve">
</t>
    </r>
  </si>
  <si>
    <t xml:space="preserve">Sada na krájení bylinek
</t>
  </si>
  <si>
    <r>
      <t xml:space="preserve">kalendárium týdenní na rok 2025, barevně odlišené alespoň neděle, papír bílý, potahový materiál koženka, vazba tuhá knižní, v barvě tmavě modré (stejný design jako diáře A5),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</si>
  <si>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r>
      <t xml:space="preserve">kalendárium denní na rok 2025, barevně odlišené alespoň neděle, papír bílý, potahový materiál koženka, vazba tuhá knižní, v barvě tmavě modré (stejný design jako diář týdenní A5),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</si>
  <si>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r>
      <t xml:space="preserve">kalendárium týdenní na rok 2025, barevně odlišené alespoň neděle, papír bílý, potahový materiál koženka, vazba tuhá knižní, v barvě tmavě modré, potisk: jedno logo - </t>
    </r>
    <r>
      <rPr>
        <b/>
        <sz val="9"/>
        <color indexed="8"/>
        <rFont val="Arial"/>
        <family val="2"/>
        <charset val="238"/>
      </rPr>
      <t>hloubková ražba</t>
    </r>
    <r>
      <rPr>
        <sz val="9"/>
        <color indexed="8"/>
        <rFont val="Arial"/>
        <family val="2"/>
        <charset val="238"/>
      </rPr>
      <t xml:space="preserve"> (raznice vlastní)
</t>
    </r>
  </si>
  <si>
    <t>Sada kvalitního vína a olivových tyčinek</t>
  </si>
  <si>
    <r>
      <t xml:space="preserve">stříbrné kuličkové pero z nerezové oceli, stiskací mechanismus ve víčku, klip zakončený šipkou, baleno v elegantní dárkové krabičce, vyrobeno v EU, potisk: jedno logo na peru - </t>
    </r>
    <r>
      <rPr>
        <b/>
        <sz val="9"/>
        <color theme="1"/>
        <rFont val="Arial"/>
        <family val="2"/>
        <charset val="238"/>
      </rPr>
      <t>laser</t>
    </r>
  </si>
  <si>
    <t>Papírová taška dárková na víno</t>
  </si>
  <si>
    <t>vnější rozměry min. 14 x 8 x 39 cm, tmavě modrá papírová taška s kroucenými papírovými uchy vyrobena z rýhovaného kraftového papíru min. 100 g/m2, potisk: jedno logo - stříbrné</t>
  </si>
  <si>
    <t xml:space="preserve">Sada nástrojů na sýry
</t>
  </si>
  <si>
    <t xml:space="preserve">Tužka obyčejná s dřevěnou barevnou figurkou
</t>
  </si>
  <si>
    <t>obyčejná dřevěná tužka s figurkou a poutkem na jednom konci - bez pružinky, potisk: jedno logo na tužce</t>
  </si>
  <si>
    <r>
      <t xml:space="preserve">dentální nit v krabičce ve tvaru zubu, v barvě bílé, délka nitě min. 5 m, kovový kroužek, </t>
    </r>
    <r>
      <rPr>
        <sz val="9"/>
        <color indexed="8"/>
        <rFont val="Arial"/>
        <family val="2"/>
        <charset val="238"/>
      </rPr>
      <t>potisk: jedno logo</t>
    </r>
  </si>
  <si>
    <t xml:space="preserve">reflexní bezpečnostní nákupní taška s reflexním pruhem a 2 dlouhými uchy, v barvě fluorescentní žluté, hlavní materiál PES, vnější rozměry min. 40 x 36 cm, potisk: jedno logo
</t>
  </si>
  <si>
    <t>Batoh</t>
  </si>
  <si>
    <t>Kovová lahev na vodu</t>
  </si>
  <si>
    <t>v barvě šedé nebo modré, vyrobeno z polyesteru a pěny, baleno v černém polyesterovém sáčku 210D RPET se stahovací šňůrkou, potisk: jedno logo na sáčku</t>
  </si>
  <si>
    <r>
      <t>igelitová bílá PE taška s vyseknutými průhmaty, vnější rozměry 30 x 40 cm</t>
    </r>
    <r>
      <rPr>
        <sz val="9"/>
        <color indexed="8"/>
        <rFont val="Arial"/>
        <family val="2"/>
        <charset val="238"/>
      </rPr>
      <t>, ZUD taška se zpevněným průhmatem a složeným dnem, spodní záložka (dno)    2 x 4,5 cm = 9 cm, tl. 0.055 mm; materiál LDPE o hustotě 0,910 - 0,925 kg/cm</t>
    </r>
    <r>
      <rPr>
        <vertAlign val="superscript"/>
        <sz val="9"/>
        <color indexed="8"/>
        <rFont val="Arial"/>
        <family val="2"/>
        <charset val="238"/>
      </rPr>
      <t>3</t>
    </r>
    <r>
      <rPr>
        <sz val="9"/>
        <color indexed="8"/>
        <rFont val="Arial"/>
        <family val="2"/>
        <charset val="238"/>
      </rPr>
      <t>, potisk: jedno logo</t>
    </r>
  </si>
  <si>
    <r>
      <t>igelitová bílá PE taška s páskovými uchy, vnější rozměry 40 x 46 cm</t>
    </r>
    <r>
      <rPr>
        <sz val="9"/>
        <color indexed="8"/>
        <rFont val="Arial"/>
        <family val="2"/>
        <charset val="238"/>
      </rPr>
      <t>, složené dno - spodní záložka 2 x 4,5 cm = 9 cm, tl. 0,055 mm; materiál LDPE o hustotě 0,910 - 0,925 kg/cm</t>
    </r>
    <r>
      <rPr>
        <vertAlign val="superscript"/>
        <sz val="9"/>
        <color indexed="8"/>
        <rFont val="Arial"/>
        <family val="2"/>
        <charset val="238"/>
      </rPr>
      <t>3</t>
    </r>
    <r>
      <rPr>
        <sz val="9"/>
        <color indexed="8"/>
        <rFont val="Arial"/>
        <family val="2"/>
        <charset val="238"/>
      </rPr>
      <t>, potisk: jedno logo</t>
    </r>
  </si>
  <si>
    <r>
      <t>v barvě modré, materiál 100% česaná</t>
    </r>
    <r>
      <rPr>
        <sz val="9"/>
        <color indexed="8"/>
        <rFont val="Arial"/>
        <family val="2"/>
        <charset val="238"/>
      </rPr>
      <t xml:space="preserve"> bavlna, min. 
500 g/m2, poutko na pověšení, rozměr 70 x 140 cm, splňující normu OEKO-TEX, baleno jednotlivě v igelitovém sáčku, potisk: jedno logo -</t>
    </r>
    <r>
      <rPr>
        <b/>
        <sz val="9"/>
        <color indexed="8"/>
        <rFont val="Arial"/>
        <family val="2"/>
        <charset val="238"/>
      </rPr>
      <t xml:space="preserve"> výšivka</t>
    </r>
  </si>
  <si>
    <t>Froté osuška</t>
  </si>
  <si>
    <t xml:space="preserve">Hrnek
</t>
  </si>
  <si>
    <t xml:space="preserve">Kvalitní kuličkové pero z nerezové oceli
</t>
  </si>
  <si>
    <t>Sportovní plastová lahev</t>
  </si>
  <si>
    <t>Láhev z nerezové oceli</t>
  </si>
  <si>
    <t>Ochucený med</t>
  </si>
  <si>
    <r>
      <t>nerezová jednostěnná sportovní láhev se šroubovacím víčkem, v dolní části přírodní korek, objem 750 ml, baleno v krabičce, potisk: jedno logo na lahvi -</t>
    </r>
    <r>
      <rPr>
        <b/>
        <sz val="9"/>
        <color theme="1"/>
        <rFont val="Arial"/>
        <family val="2"/>
        <charset val="238"/>
      </rPr>
      <t xml:space="preserve"> laser</t>
    </r>
  </si>
  <si>
    <t>Dárková sada třech ochucených medů</t>
  </si>
  <si>
    <t>min. 600 g směsi kvalitního medu a malin, ve sklenici se soudečkovým tvarem, baleno v přírodní dárkové krabičce, země původu Česká republika, potisk: jedno logo na sklenici nebo krabičce</t>
  </si>
  <si>
    <t>Papírová taška dárková - malá</t>
  </si>
  <si>
    <t>průměr min. 24 cm, v barvě modré, potisk: jedno logo</t>
  </si>
  <si>
    <t>7 dílků různých geometrických tvarů a různých barev, v dřevěném rámečku, potisk: jedno logo na jednom dílku</t>
  </si>
  <si>
    <r>
      <t xml:space="preserve">v barvě modré, materiál PU, </t>
    </r>
    <r>
      <rPr>
        <sz val="9"/>
        <color indexed="8"/>
        <rFont val="Arial"/>
        <family val="2"/>
        <charset val="238"/>
      </rPr>
      <t>potisk: jedno logo</t>
    </r>
  </si>
  <si>
    <t>batoh s rolovacím zapínáním hlavního oddílu s přezkou,  vyroben z recyklovaného materiálu RPET, min. jedna boční kapsa, objem min. 20 l, v barvě modré, šedé nebo černé, potisk: jedno logo</t>
  </si>
  <si>
    <r>
      <t xml:space="preserve">vyrobeno z vysoce kvalitní nerezové oceli a akátového dřeva, obsahuje čtyři nástroje na sýry a dřevěný blok z akátového dřeva s magnety pro uchycení nástrojů, baleno v krabičce, potisk: jedno logo na bloku - </t>
    </r>
    <r>
      <rPr>
        <b/>
        <sz val="9"/>
        <color theme="1"/>
        <rFont val="Arial"/>
        <family val="2"/>
        <charset val="238"/>
      </rPr>
      <t>laser</t>
    </r>
  </si>
  <si>
    <r>
      <t>keramický hrnek s korkovým podstavcem, objem min. 280 ml, v barvě převážně modré, baleno v přírodní krabičce, potisk: jedno logo na hrnku -</t>
    </r>
    <r>
      <rPr>
        <b/>
        <sz val="9"/>
        <color theme="1"/>
        <rFont val="Arial"/>
        <family val="2"/>
        <charset val="238"/>
      </rPr>
      <t xml:space="preserve"> pískované</t>
    </r>
  </si>
  <si>
    <r>
      <t xml:space="preserve">tělo lahve modré neprůhledné, víčko bílé, zátka modrá, objem 700 ml, bez BPA, BPS, BPF, vyrobeno v České republice, potisk: </t>
    </r>
    <r>
      <rPr>
        <b/>
        <sz val="9"/>
        <color theme="1"/>
        <rFont val="Arial"/>
        <family val="2"/>
        <charset val="238"/>
      </rPr>
      <t>vlastní grafika</t>
    </r>
    <r>
      <rPr>
        <sz val="9"/>
        <color theme="1"/>
        <rFont val="Arial"/>
        <family val="2"/>
        <charset val="238"/>
      </rPr>
      <t xml:space="preserve"> - jedna barva bílá</t>
    </r>
  </si>
  <si>
    <r>
      <t xml:space="preserve">vyrobeno z recyklované nerezové oceli, objem
500 ml, v barvě modré, baleno v přírodní krabičce, potisk: jedno logo - </t>
    </r>
    <r>
      <rPr>
        <b/>
        <sz val="9"/>
        <color theme="1"/>
        <rFont val="Arial"/>
        <family val="2"/>
        <charset val="238"/>
      </rPr>
      <t>laser</t>
    </r>
  </si>
  <si>
    <t>100% rakytníková šťáva 250 ml, 100% rakytníkový čaj 36 g, rakytníkový džem s hruškou 200 g, baleno v přírodní dárkové krabici, země původu Česká republika, potisk: jedno logo na krabici</t>
  </si>
  <si>
    <r>
      <t xml:space="preserve">Kvalitní červené bio víno v odnosové krabici
</t>
    </r>
    <r>
      <rPr>
        <sz val="9"/>
        <color indexed="8"/>
        <rFont val="Arial"/>
        <family val="2"/>
        <charset val="238"/>
      </rPr>
      <t xml:space="preserve">
</t>
    </r>
  </si>
  <si>
    <r>
      <t xml:space="preserve">moravské červené </t>
    </r>
    <r>
      <rPr>
        <b/>
        <sz val="9"/>
        <color indexed="8"/>
        <rFont val="Arial"/>
        <family val="2"/>
        <charset val="238"/>
      </rPr>
      <t>bio</t>
    </r>
    <r>
      <rPr>
        <sz val="9"/>
        <color indexed="8"/>
        <rFont val="Arial"/>
        <family val="2"/>
        <charset val="238"/>
      </rPr>
      <t xml:space="preserve"> víno, pozdní sběr nebo výběr z hroznů, suché, 0,75 l, zabaleno v přírodní dárkové krabici s oknem a průhmatem, potisk: jedno logo na etiketě lahve</t>
    </r>
  </si>
  <si>
    <t xml:space="preserve">kalendárium měsíční na rok 2025, barevně odlišené alespoň neděle, papír bílý, desky PVC v barvě tmavě modré, potisk: jedno logo
</t>
  </si>
  <si>
    <t>moravské bílé víno - odrůda Rulandské šedé, pozdní sběr, suché, 0,75 l;  jedno balení dlouhých olivových tyčinek; vše zabaleno v přírodní dárkové krabici, potisk: jedno logo na etiketě lahve</t>
  </si>
  <si>
    <t>v modrém pouzdře na zip, obsah: 1x obvaz hotový s polštářkem č. 2, sterilní; 1x obvaz hotový s polštářkem č. 3, sterilní; 1x obvaz pružný 6 cm x 4 m; 2x kompres 7,5 x 7,5 cm; 6x náplast 8 x 4 cm; 20x náplast s polštářkem 6 x 2 cm; 1x trojcípý šátek; 1x dezinfekční ubrousek; 1x resuscitační rouška; 1x obinadlo škrtící 60 x 125 cm; 1 pár rukavic latex vel. L; 1x píšťalka se šňůrkou na krk; 1x nůžky se sklonem v antikorózní úpravě; 2x zaviratelný špendlík; 1x pinzeta anatomická; použitelnost obsahu min. 3 roky, potisk: jedno logo na pouzdru</t>
  </si>
  <si>
    <r>
      <t xml:space="preserve">kulaté bambusové prkénko a nerezový kráječ na bylinky s bambusovými rukojeťmi, baleno v přírodní krabičce, potisk: jedno logo na prkénku nebo jedné rukojeti - </t>
    </r>
    <r>
      <rPr>
        <b/>
        <sz val="9"/>
        <color theme="1"/>
        <rFont val="Arial"/>
        <family val="2"/>
        <charset val="238"/>
      </rPr>
      <t>laser</t>
    </r>
  </si>
  <si>
    <r>
      <t>nerezová dvouplášťová termoska se šroubovacím víčkem, kovovým držadlem a bambusovým vrškem, objem 500 ml, v barvě převážně modré, baleno v krabičce, potisk: jedno logo -</t>
    </r>
    <r>
      <rPr>
        <b/>
        <sz val="9"/>
        <color theme="1"/>
        <rFont val="Arial"/>
        <family val="2"/>
        <charset val="238"/>
      </rPr>
      <t xml:space="preserve"> laser</t>
    </r>
  </si>
  <si>
    <t>vnější rozměry min. 36 x 12 x 40 cm, tmavě modrá papírová taška s kroucenými papírovými uchy vyrobena z rýhovaného kraftového papíru min. 120 g/m2, potisk: jedno logo - stříbrné</t>
  </si>
  <si>
    <r>
      <t xml:space="preserve">med s černým rybízem - min. 75 g, med s malinami - min. 75 g, med s borůvkami - min. 75 g, baleno v celofánovém sáčku s modrou mašlí, země původu Česká republika, potisk: jedno logo </t>
    </r>
    <r>
      <rPr>
        <b/>
        <sz val="9"/>
        <color theme="1"/>
        <rFont val="Arial"/>
        <family val="2"/>
        <charset val="238"/>
      </rPr>
      <t>na visačce</t>
    </r>
  </si>
  <si>
    <r>
      <t xml:space="preserve">rozměry 7,2 x 7,2 cm, min. 50 listů, bílý papír, potisk: </t>
    </r>
    <r>
      <rPr>
        <b/>
        <sz val="9"/>
        <color theme="1"/>
        <rFont val="Arial"/>
        <family val="2"/>
        <charset val="238"/>
      </rPr>
      <t>jedno logo na každém listě</t>
    </r>
  </si>
  <si>
    <t>v barvě modré nebo modro-stříbrné, celokovové provedení, modrá náplň, potisk: jedno 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</si>
</sst>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3" tint="0.39997558519241921"/>
      <name val="Arial"/>
      <family val="2"/>
      <charset val="238"/>
    </font>
    <font>
      <sz val="9"/>
      <color theme="4"/>
      <name val="Arial"/>
      <family val="2"/>
      <charset val="238"/>
    </font>
    <font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9"/>
      <color theme="6" tint="0.7999816888943144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9FEC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" fontId="7" fillId="0" borderId="4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left" wrapText="1"/>
    </xf>
    <xf numFmtId="0" fontId="6" fillId="0" borderId="5" xfId="0" applyFont="1" applyBorder="1" applyAlignment="1">
      <alignment horizontal="left" vertical="center" wrapText="1"/>
    </xf>
    <xf numFmtId="3" fontId="6" fillId="0" borderId="5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4" fontId="9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6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6" fillId="4" borderId="1" xfId="0" applyFont="1" applyFill="1" applyBorder="1" applyAlignment="1">
      <alignment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3" fontId="6" fillId="4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4" fontId="9" fillId="5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2" fontId="9" fillId="2" borderId="5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10" fillId="2" borderId="1" xfId="0" applyNumberFormat="1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1203960</xdr:colOff>
      <xdr:row>4</xdr:row>
      <xdr:rowOff>160020</xdr:rowOff>
    </xdr:from>
    <xdr:to>
      <xdr:col>2</xdr:col>
      <xdr:colOff>1516380</xdr:colOff>
      <xdr:row>4</xdr:row>
      <xdr:rowOff>845820</xdr:rowOff>
    </xdr:to>
    <xdr:pic>
      <xdr:nvPicPr>
        <xdr:cNvPr id="57051" name="Obrázek 4">
          <a:extLst>
            <a:ext uri="{FF2B5EF4-FFF2-40B4-BE49-F238E27FC236}">
              <a16:creationId xmlns:a16="http://schemas.microsoft.com/office/drawing/2014/main" id="{AD8AE5F5-3589-43B8-30FC-70D9502B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" y="1950720"/>
          <a:ext cx="1943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1272540</xdr:colOff>
      <xdr:row>6</xdr:row>
      <xdr:rowOff>335280</xdr:rowOff>
    </xdr:from>
    <xdr:to>
      <xdr:col>2</xdr:col>
      <xdr:colOff>1409700</xdr:colOff>
      <xdr:row>6</xdr:row>
      <xdr:rowOff>601980</xdr:rowOff>
    </xdr:to>
    <xdr:pic>
      <xdr:nvPicPr>
        <xdr:cNvPr id="57052" name="Obrázek 8">
          <a:extLst>
            <a:ext uri="{FF2B5EF4-FFF2-40B4-BE49-F238E27FC236}">
              <a16:creationId xmlns:a16="http://schemas.microsoft.com/office/drawing/2014/main" id="{B3057382-B159-A5B1-A7A1-D282AB59E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4076700"/>
          <a:ext cx="176784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23</xdr:row>
      <xdr:rowOff>83820</xdr:rowOff>
    </xdr:from>
    <xdr:to>
      <xdr:col>2</xdr:col>
      <xdr:colOff>1051560</xdr:colOff>
      <xdr:row>23</xdr:row>
      <xdr:rowOff>914400</xdr:rowOff>
    </xdr:to>
    <xdr:pic>
      <xdr:nvPicPr>
        <xdr:cNvPr id="57053" name="Obrázek 29">
          <a:extLst>
            <a:ext uri="{FF2B5EF4-FFF2-40B4-BE49-F238E27FC236}">
              <a16:creationId xmlns:a16="http://schemas.microsoft.com/office/drawing/2014/main" id="{C7A2F6AC-ECB3-603A-EFFE-A3B6C4017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27233880"/>
          <a:ext cx="7239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23</xdr:row>
      <xdr:rowOff>944880</xdr:rowOff>
    </xdr:from>
    <xdr:to>
      <xdr:col>2</xdr:col>
      <xdr:colOff>1188720</xdr:colOff>
      <xdr:row>24</xdr:row>
      <xdr:rowOff>1043940</xdr:rowOff>
    </xdr:to>
    <xdr:pic>
      <xdr:nvPicPr>
        <xdr:cNvPr id="57054" name="Obrázek 30">
          <a:extLst>
            <a:ext uri="{FF2B5EF4-FFF2-40B4-BE49-F238E27FC236}">
              <a16:creationId xmlns:a16="http://schemas.microsoft.com/office/drawing/2014/main" id="{0BCEAE9E-7D84-2ECC-2833-2DBEBE8A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28094940"/>
          <a:ext cx="10287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205740</xdr:colOff>
      <xdr:row>54</xdr:row>
      <xdr:rowOff>213360</xdr:rowOff>
    </xdr:from>
    <xdr:to>
      <xdr:col>2</xdr:col>
      <xdr:colOff>632460</xdr:colOff>
      <xdr:row>54</xdr:row>
      <xdr:rowOff>982980</xdr:rowOff>
    </xdr:to>
    <xdr:pic>
      <xdr:nvPicPr>
        <xdr:cNvPr id="57055" name="Obrázek 63">
          <a:extLst>
            <a:ext uri="{FF2B5EF4-FFF2-40B4-BE49-F238E27FC236}">
              <a16:creationId xmlns:a16="http://schemas.microsoft.com/office/drawing/2014/main" id="{92D5E990-A56B-7C34-9AB4-49FD0571E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65280540"/>
          <a:ext cx="4267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33</xdr:row>
      <xdr:rowOff>548640</xdr:rowOff>
    </xdr:from>
    <xdr:to>
      <xdr:col>2</xdr:col>
      <xdr:colOff>1112520</xdr:colOff>
      <xdr:row>33</xdr:row>
      <xdr:rowOff>1508760</xdr:rowOff>
    </xdr:to>
    <xdr:pic>
      <xdr:nvPicPr>
        <xdr:cNvPr id="57059" name="Obrázek 44">
          <a:extLst>
            <a:ext uri="{FF2B5EF4-FFF2-40B4-BE49-F238E27FC236}">
              <a16:creationId xmlns:a16="http://schemas.microsoft.com/office/drawing/2014/main" id="{998728B3-F57A-E3B1-AAE1-20F6E2192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" y="31546800"/>
          <a:ext cx="111252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502920</xdr:colOff>
      <xdr:row>27</xdr:row>
      <xdr:rowOff>76200</xdr:rowOff>
    </xdr:from>
    <xdr:to>
      <xdr:col>2</xdr:col>
      <xdr:colOff>1051560</xdr:colOff>
      <xdr:row>27</xdr:row>
      <xdr:rowOff>1005840</xdr:rowOff>
    </xdr:to>
    <xdr:pic>
      <xdr:nvPicPr>
        <xdr:cNvPr id="57060" name="Obrázek 91">
          <a:extLst>
            <a:ext uri="{FF2B5EF4-FFF2-40B4-BE49-F238E27FC236}">
              <a16:creationId xmlns:a16="http://schemas.microsoft.com/office/drawing/2014/main" id="{955AE741-8516-4F68-822A-3139901B6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31539180"/>
          <a:ext cx="5486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434340</xdr:colOff>
      <xdr:row>26</xdr:row>
      <xdr:rowOff>144780</xdr:rowOff>
    </xdr:from>
    <xdr:to>
      <xdr:col>2</xdr:col>
      <xdr:colOff>1028700</xdr:colOff>
      <xdr:row>26</xdr:row>
      <xdr:rowOff>1066800</xdr:rowOff>
    </xdr:to>
    <xdr:pic>
      <xdr:nvPicPr>
        <xdr:cNvPr id="57061" name="Obrázek 92">
          <a:extLst>
            <a:ext uri="{FF2B5EF4-FFF2-40B4-BE49-F238E27FC236}">
              <a16:creationId xmlns:a16="http://schemas.microsoft.com/office/drawing/2014/main" id="{31A295A3-B6E5-8719-7105-7A77A41B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0495240"/>
          <a:ext cx="594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358140</xdr:colOff>
      <xdr:row>25</xdr:row>
      <xdr:rowOff>76200</xdr:rowOff>
    </xdr:from>
    <xdr:to>
      <xdr:col>2</xdr:col>
      <xdr:colOff>1051560</xdr:colOff>
      <xdr:row>25</xdr:row>
      <xdr:rowOff>1036320</xdr:rowOff>
    </xdr:to>
    <xdr:pic>
      <xdr:nvPicPr>
        <xdr:cNvPr id="57062" name="Obrázek 93">
          <a:extLst>
            <a:ext uri="{FF2B5EF4-FFF2-40B4-BE49-F238E27FC236}">
              <a16:creationId xmlns:a16="http://schemas.microsoft.com/office/drawing/2014/main" id="{131BAB2A-199A-73FA-BFE6-2DB450412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9314140"/>
          <a:ext cx="69342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1249680</xdr:colOff>
      <xdr:row>5</xdr:row>
      <xdr:rowOff>236220</xdr:rowOff>
    </xdr:from>
    <xdr:to>
      <xdr:col>2</xdr:col>
      <xdr:colOff>1371600</xdr:colOff>
      <xdr:row>5</xdr:row>
      <xdr:rowOff>777240</xdr:rowOff>
    </xdr:to>
    <xdr:pic>
      <xdr:nvPicPr>
        <xdr:cNvPr id="57063" name="Obrázek 69">
          <a:extLst>
            <a:ext uri="{FF2B5EF4-FFF2-40B4-BE49-F238E27FC236}">
              <a16:creationId xmlns:a16="http://schemas.microsoft.com/office/drawing/2014/main" id="{2DA2049D-82BF-8C1F-61CB-0012E2589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3002280"/>
          <a:ext cx="175260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49</xdr:row>
      <xdr:rowOff>121920</xdr:rowOff>
    </xdr:from>
    <xdr:to>
      <xdr:col>2</xdr:col>
      <xdr:colOff>1174687</xdr:colOff>
      <xdr:row>49</xdr:row>
      <xdr:rowOff>1493520</xdr:rowOff>
    </xdr:to>
    <xdr:pic>
      <xdr:nvPicPr>
        <xdr:cNvPr id="57064" name="Obrázek 71">
          <a:extLst>
            <a:ext uri="{FF2B5EF4-FFF2-40B4-BE49-F238E27FC236}">
              <a16:creationId xmlns:a16="http://schemas.microsoft.com/office/drawing/2014/main" id="{ED988F15-AD36-ADD0-05DA-36C62B6C3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" y="54063900"/>
          <a:ext cx="488887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29</xdr:row>
      <xdr:rowOff>83820</xdr:rowOff>
    </xdr:from>
    <xdr:to>
      <xdr:col>2</xdr:col>
      <xdr:colOff>1082040</xdr:colOff>
      <xdr:row>29</xdr:row>
      <xdr:rowOff>1059180</xdr:rowOff>
    </xdr:to>
    <xdr:pic>
      <xdr:nvPicPr>
        <xdr:cNvPr id="57066" name="Obrázek 24">
          <a:extLst>
            <a:ext uri="{FF2B5EF4-FFF2-40B4-BE49-F238E27FC236}">
              <a16:creationId xmlns:a16="http://schemas.microsoft.com/office/drawing/2014/main" id="{DF9EFE6A-BCF2-29BE-3A9D-16EAB5CA3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960" y="32659320"/>
          <a:ext cx="54864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16</xdr:row>
      <xdr:rowOff>106680</xdr:rowOff>
    </xdr:from>
    <xdr:to>
      <xdr:col>2</xdr:col>
      <xdr:colOff>1546860</xdr:colOff>
      <xdr:row>16</xdr:row>
      <xdr:rowOff>800100</xdr:rowOff>
    </xdr:to>
    <xdr:pic>
      <xdr:nvPicPr>
        <xdr:cNvPr id="57067" name="Obrázek 21">
          <a:extLst>
            <a:ext uri="{FF2B5EF4-FFF2-40B4-BE49-F238E27FC236}">
              <a16:creationId xmlns:a16="http://schemas.microsoft.com/office/drawing/2014/main" id="{0A16133E-AE59-7D14-A42E-160678E9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13601700"/>
          <a:ext cx="15087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251460</xdr:colOff>
      <xdr:row>17</xdr:row>
      <xdr:rowOff>152400</xdr:rowOff>
    </xdr:from>
    <xdr:to>
      <xdr:col>2</xdr:col>
      <xdr:colOff>998220</xdr:colOff>
      <xdr:row>17</xdr:row>
      <xdr:rowOff>868680</xdr:rowOff>
    </xdr:to>
    <xdr:pic>
      <xdr:nvPicPr>
        <xdr:cNvPr id="57070" name="Obrázek 77">
          <a:extLst>
            <a:ext uri="{FF2B5EF4-FFF2-40B4-BE49-F238E27FC236}">
              <a16:creationId xmlns:a16="http://schemas.microsoft.com/office/drawing/2014/main" id="{FFAA56A0-C77E-793A-6AD8-6CDB4D50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6020" y="16573500"/>
          <a:ext cx="7467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19</xdr:row>
      <xdr:rowOff>60960</xdr:rowOff>
    </xdr:from>
    <xdr:to>
      <xdr:col>2</xdr:col>
      <xdr:colOff>1127760</xdr:colOff>
      <xdr:row>19</xdr:row>
      <xdr:rowOff>914400</xdr:rowOff>
    </xdr:to>
    <xdr:pic>
      <xdr:nvPicPr>
        <xdr:cNvPr id="57071" name="Obrázek 57">
          <a:extLst>
            <a:ext uri="{FF2B5EF4-FFF2-40B4-BE49-F238E27FC236}">
              <a16:creationId xmlns:a16="http://schemas.microsoft.com/office/drawing/2014/main" id="{B2A40B6A-D352-6155-D292-453BAA78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380" y="20383500"/>
          <a:ext cx="10439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20</xdr:row>
      <xdr:rowOff>30480</xdr:rowOff>
    </xdr:from>
    <xdr:to>
      <xdr:col>2</xdr:col>
      <xdr:colOff>845820</xdr:colOff>
      <xdr:row>20</xdr:row>
      <xdr:rowOff>914400</xdr:rowOff>
    </xdr:to>
    <xdr:pic>
      <xdr:nvPicPr>
        <xdr:cNvPr id="57072" name="Obrázek 31">
          <a:extLst>
            <a:ext uri="{FF2B5EF4-FFF2-40B4-BE49-F238E27FC236}">
              <a16:creationId xmlns:a16="http://schemas.microsoft.com/office/drawing/2014/main" id="{8A213B85-B18F-0E0E-93A5-B871871B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" y="15163800"/>
          <a:ext cx="8077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21</xdr:row>
      <xdr:rowOff>53340</xdr:rowOff>
    </xdr:from>
    <xdr:to>
      <xdr:col>2</xdr:col>
      <xdr:colOff>1036320</xdr:colOff>
      <xdr:row>21</xdr:row>
      <xdr:rowOff>838200</xdr:rowOff>
    </xdr:to>
    <xdr:pic>
      <xdr:nvPicPr>
        <xdr:cNvPr id="57073" name="Obrázek 45">
          <a:extLst>
            <a:ext uri="{FF2B5EF4-FFF2-40B4-BE49-F238E27FC236}">
              <a16:creationId xmlns:a16="http://schemas.microsoft.com/office/drawing/2014/main" id="{817F2251-1676-E69E-0902-7DDFFA3A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23301960"/>
          <a:ext cx="87630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502920</xdr:colOff>
      <xdr:row>18</xdr:row>
      <xdr:rowOff>99060</xdr:rowOff>
    </xdr:from>
    <xdr:to>
      <xdr:col>2</xdr:col>
      <xdr:colOff>1112520</xdr:colOff>
      <xdr:row>18</xdr:row>
      <xdr:rowOff>876300</xdr:rowOff>
    </xdr:to>
    <xdr:pic>
      <xdr:nvPicPr>
        <xdr:cNvPr id="57088" name="Obrázek 73">
          <a:extLst>
            <a:ext uri="{FF2B5EF4-FFF2-40B4-BE49-F238E27FC236}">
              <a16:creationId xmlns:a16="http://schemas.microsoft.com/office/drawing/2014/main" id="{284B48AA-72E9-1DA7-52DF-C559860DB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18470880"/>
          <a:ext cx="6096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1264920</xdr:colOff>
      <xdr:row>7</xdr:row>
      <xdr:rowOff>91440</xdr:rowOff>
    </xdr:from>
    <xdr:to>
      <xdr:col>2</xdr:col>
      <xdr:colOff>1417320</xdr:colOff>
      <xdr:row>7</xdr:row>
      <xdr:rowOff>883920</xdr:rowOff>
    </xdr:to>
    <xdr:pic>
      <xdr:nvPicPr>
        <xdr:cNvPr id="57089" name="Obrázek 74">
          <a:extLst>
            <a:ext uri="{FF2B5EF4-FFF2-40B4-BE49-F238E27FC236}">
              <a16:creationId xmlns:a16="http://schemas.microsoft.com/office/drawing/2014/main" id="{6C62D2BB-D3F8-06C5-FDDB-196B4F389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808220"/>
          <a:ext cx="17830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</xdr:colOff>
      <xdr:row>11</xdr:row>
      <xdr:rowOff>121920</xdr:rowOff>
    </xdr:from>
    <xdr:to>
      <xdr:col>2</xdr:col>
      <xdr:colOff>1165860</xdr:colOff>
      <xdr:row>11</xdr:row>
      <xdr:rowOff>838200</xdr:rowOff>
    </xdr:to>
    <xdr:pic>
      <xdr:nvPicPr>
        <xdr:cNvPr id="57090" name="Obrázek 25">
          <a:extLst>
            <a:ext uri="{FF2B5EF4-FFF2-40B4-BE49-F238E27FC236}">
              <a16:creationId xmlns:a16="http://schemas.microsoft.com/office/drawing/2014/main" id="{DE68ACB6-7F73-2DB7-22DA-1CB90A87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42772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1348740</xdr:colOff>
      <xdr:row>12</xdr:row>
      <xdr:rowOff>312420</xdr:rowOff>
    </xdr:from>
    <xdr:to>
      <xdr:col>2</xdr:col>
      <xdr:colOff>1303020</xdr:colOff>
      <xdr:row>12</xdr:row>
      <xdr:rowOff>701040</xdr:rowOff>
    </xdr:to>
    <xdr:pic>
      <xdr:nvPicPr>
        <xdr:cNvPr id="57091" name="Obrázek 26">
          <a:extLst>
            <a:ext uri="{FF2B5EF4-FFF2-40B4-BE49-F238E27FC236}">
              <a16:creationId xmlns:a16="http://schemas.microsoft.com/office/drawing/2014/main" id="{B35677E2-6478-870F-CB46-2C7A52B3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7955280"/>
          <a:ext cx="15849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15</xdr:row>
      <xdr:rowOff>152400</xdr:rowOff>
    </xdr:from>
    <xdr:to>
      <xdr:col>2</xdr:col>
      <xdr:colOff>1097280</xdr:colOff>
      <xdr:row>15</xdr:row>
      <xdr:rowOff>899160</xdr:rowOff>
    </xdr:to>
    <xdr:pic>
      <xdr:nvPicPr>
        <xdr:cNvPr id="57092" name="Obrázek 29">
          <a:extLst>
            <a:ext uri="{FF2B5EF4-FFF2-40B4-BE49-F238E27FC236}">
              <a16:creationId xmlns:a16="http://schemas.microsoft.com/office/drawing/2014/main" id="{33FA8521-6AFF-2018-EB11-704EC2CE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9745980"/>
          <a:ext cx="7315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411480</xdr:colOff>
      <xdr:row>30</xdr:row>
      <xdr:rowOff>114300</xdr:rowOff>
    </xdr:from>
    <xdr:to>
      <xdr:col>2</xdr:col>
      <xdr:colOff>1089660</xdr:colOff>
      <xdr:row>30</xdr:row>
      <xdr:rowOff>891540</xdr:rowOff>
    </xdr:to>
    <xdr:pic>
      <xdr:nvPicPr>
        <xdr:cNvPr id="57102" name="Obrázek 76">
          <a:extLst>
            <a:ext uri="{FF2B5EF4-FFF2-40B4-BE49-F238E27FC236}">
              <a16:creationId xmlns:a16="http://schemas.microsoft.com/office/drawing/2014/main" id="{F2B19C8F-FE4C-98BD-6BC0-FF10DF21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36240720"/>
          <a:ext cx="6781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1584960</xdr:colOff>
      <xdr:row>8</xdr:row>
      <xdr:rowOff>198120</xdr:rowOff>
    </xdr:from>
    <xdr:ext cx="1402080" cy="662940"/>
    <xdr:pic>
      <xdr:nvPicPr>
        <xdr:cNvPr id="2" name="Obrázek 26">
          <a:extLst>
            <a:ext uri="{FF2B5EF4-FFF2-40B4-BE49-F238E27FC236}">
              <a16:creationId xmlns:a16="http://schemas.microsoft.com/office/drawing/2014/main" id="{7FA21682-EFD3-4F47-9D5E-529AA5D8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182784">
          <a:off x="2518410" y="13011150"/>
          <a:ext cx="66294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259080</xdr:colOff>
      <xdr:row>9</xdr:row>
      <xdr:rowOff>243840</xdr:rowOff>
    </xdr:from>
    <xdr:ext cx="1112520" cy="556260"/>
    <xdr:pic>
      <xdr:nvPicPr>
        <xdr:cNvPr id="5" name="Obrázek 45">
          <a:extLst>
            <a:ext uri="{FF2B5EF4-FFF2-40B4-BE49-F238E27FC236}">
              <a16:creationId xmlns:a16="http://schemas.microsoft.com/office/drawing/2014/main" id="{1CDD3C2D-596E-4357-96BC-68F1A3B0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6598920"/>
          <a:ext cx="11125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342900</xdr:colOff>
      <xdr:row>10</xdr:row>
      <xdr:rowOff>99060</xdr:rowOff>
    </xdr:from>
    <xdr:ext cx="777240" cy="731901"/>
    <xdr:pic>
      <xdr:nvPicPr>
        <xdr:cNvPr id="6" name="Obrázek 20">
          <a:extLst>
            <a:ext uri="{FF2B5EF4-FFF2-40B4-BE49-F238E27FC236}">
              <a16:creationId xmlns:a16="http://schemas.microsoft.com/office/drawing/2014/main" id="{7DBC9D14-04E1-4935-BE29-09BC96E1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7429500"/>
          <a:ext cx="777240" cy="7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449580</xdr:colOff>
      <xdr:row>31</xdr:row>
      <xdr:rowOff>144780</xdr:rowOff>
    </xdr:from>
    <xdr:to>
      <xdr:col>2</xdr:col>
      <xdr:colOff>807720</xdr:colOff>
      <xdr:row>31</xdr:row>
      <xdr:rowOff>1033780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B908C41-1225-68EA-8771-194F2DBD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4140" y="25854660"/>
          <a:ext cx="358140" cy="889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403860</xdr:colOff>
      <xdr:row>32</xdr:row>
      <xdr:rowOff>83820</xdr:rowOff>
    </xdr:from>
    <xdr:to>
      <xdr:col>2</xdr:col>
      <xdr:colOff>800100</xdr:colOff>
      <xdr:row>32</xdr:row>
      <xdr:rowOff>1023182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6088DCE-FED4-5E0E-28B8-49CB02B8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28994100"/>
          <a:ext cx="396240" cy="9393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121920</xdr:colOff>
      <xdr:row>37</xdr:row>
      <xdr:rowOff>129540</xdr:rowOff>
    </xdr:from>
    <xdr:to>
      <xdr:col>2</xdr:col>
      <xdr:colOff>1028700</xdr:colOff>
      <xdr:row>37</xdr:row>
      <xdr:rowOff>958987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3A2C9F9-29E7-8DB0-8EB0-7543600B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80" y="36972240"/>
          <a:ext cx="906780" cy="82944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1562100</xdr:colOff>
      <xdr:row>46</xdr:row>
      <xdr:rowOff>312420</xdr:rowOff>
    </xdr:from>
    <xdr:ext cx="1379220" cy="480060"/>
    <xdr:pic>
      <xdr:nvPicPr>
        <xdr:cNvPr id="24" name="Obrázek 73">
          <a:extLst>
            <a:ext uri="{FF2B5EF4-FFF2-40B4-BE49-F238E27FC236}">
              <a16:creationId xmlns:a16="http://schemas.microsoft.com/office/drawing/2014/main" id="{B81E858F-31EF-4A6F-A83D-807DDB6E6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980" y="49804320"/>
          <a:ext cx="137922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76200</xdr:colOff>
      <xdr:row>36</xdr:row>
      <xdr:rowOff>152400</xdr:rowOff>
    </xdr:from>
    <xdr:ext cx="1051560" cy="861060"/>
    <xdr:pic>
      <xdr:nvPicPr>
        <xdr:cNvPr id="28" name="Obrázek 79">
          <a:extLst>
            <a:ext uri="{FF2B5EF4-FFF2-40B4-BE49-F238E27FC236}">
              <a16:creationId xmlns:a16="http://schemas.microsoft.com/office/drawing/2014/main" id="{E6F58E61-1DBC-45B6-A5CC-3FE89CAB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39357300"/>
          <a:ext cx="10515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60960</xdr:colOff>
      <xdr:row>43</xdr:row>
      <xdr:rowOff>137160</xdr:rowOff>
    </xdr:from>
    <xdr:to>
      <xdr:col>2</xdr:col>
      <xdr:colOff>1188720</xdr:colOff>
      <xdr:row>43</xdr:row>
      <xdr:rowOff>910064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9ABDD2C7-D637-4FDA-9250-AAAF9D14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" y="47541180"/>
          <a:ext cx="1127760" cy="772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236220</xdr:colOff>
      <xdr:row>22</xdr:row>
      <xdr:rowOff>228600</xdr:rowOff>
    </xdr:from>
    <xdr:to>
      <xdr:col>2</xdr:col>
      <xdr:colOff>1104900</xdr:colOff>
      <xdr:row>22</xdr:row>
      <xdr:rowOff>800205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8DEA1BF-A81D-696B-8DB3-3F1AD9D8F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0780" y="18288000"/>
          <a:ext cx="868680" cy="57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1470659</xdr:colOff>
      <xdr:row>34</xdr:row>
      <xdr:rowOff>365760</xdr:rowOff>
    </xdr:from>
    <xdr:to>
      <xdr:col>2</xdr:col>
      <xdr:colOff>1126174</xdr:colOff>
      <xdr:row>34</xdr:row>
      <xdr:rowOff>1272540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F42C37BE-7604-B02B-2BCA-B174FB4E8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39" y="32415480"/>
          <a:ext cx="1286195" cy="90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42</xdr:row>
      <xdr:rowOff>106680</xdr:rowOff>
    </xdr:from>
    <xdr:to>
      <xdr:col>2</xdr:col>
      <xdr:colOff>960120</xdr:colOff>
      <xdr:row>42</xdr:row>
      <xdr:rowOff>1044691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F2269F57-23A4-81B0-C6B7-D6BA97F35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560" y="46398180"/>
          <a:ext cx="579120" cy="938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</xdr:colOff>
      <xdr:row>51</xdr:row>
      <xdr:rowOff>76200</xdr:rowOff>
    </xdr:from>
    <xdr:to>
      <xdr:col>2</xdr:col>
      <xdr:colOff>807720</xdr:colOff>
      <xdr:row>51</xdr:row>
      <xdr:rowOff>992593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6C9F6C6-FA14-2992-1E31-AC59F6853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1805820"/>
          <a:ext cx="678180" cy="91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52</xdr:row>
      <xdr:rowOff>129540</xdr:rowOff>
    </xdr:from>
    <xdr:to>
      <xdr:col>2</xdr:col>
      <xdr:colOff>792480</xdr:colOff>
      <xdr:row>52</xdr:row>
      <xdr:rowOff>1045933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D3ADA46-077C-4663-A915-83F48D40E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" y="62971680"/>
          <a:ext cx="678180" cy="91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</xdr:colOff>
      <xdr:row>53</xdr:row>
      <xdr:rowOff>144781</xdr:rowOff>
    </xdr:from>
    <xdr:to>
      <xdr:col>2</xdr:col>
      <xdr:colOff>662940</xdr:colOff>
      <xdr:row>53</xdr:row>
      <xdr:rowOff>921664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8168E054-A6C1-498A-ACED-15BDD843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" y="64099441"/>
          <a:ext cx="480060" cy="77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480060</xdr:colOff>
      <xdr:row>28</xdr:row>
      <xdr:rowOff>45720</xdr:rowOff>
    </xdr:from>
    <xdr:to>
      <xdr:col>2</xdr:col>
      <xdr:colOff>1036320</xdr:colOff>
      <xdr:row>28</xdr:row>
      <xdr:rowOff>1038538</xdr:rowOff>
    </xdr:to>
    <xdr:pic>
      <xdr:nvPicPr>
        <xdr:cNvPr id="38" name="Obrázek 56">
          <a:extLst>
            <a:ext uri="{FF2B5EF4-FFF2-40B4-BE49-F238E27FC236}">
              <a16:creationId xmlns:a16="http://schemas.microsoft.com/office/drawing/2014/main" id="{65D43094-C3D8-4566-AE6D-ED18FB6B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" y="24505920"/>
          <a:ext cx="556260" cy="992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13</xdr:row>
      <xdr:rowOff>281940</xdr:rowOff>
    </xdr:from>
    <xdr:to>
      <xdr:col>2</xdr:col>
      <xdr:colOff>1341120</xdr:colOff>
      <xdr:row>13</xdr:row>
      <xdr:rowOff>794004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A22A3B8A-CA20-AD16-C16B-69AB868AF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" y="10538460"/>
          <a:ext cx="1280160" cy="51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53340</xdr:colOff>
      <xdr:row>14</xdr:row>
      <xdr:rowOff>121921</xdr:rowOff>
    </xdr:from>
    <xdr:ext cx="1112520" cy="765702"/>
    <xdr:pic>
      <xdr:nvPicPr>
        <xdr:cNvPr id="40" name="Obrázek 39">
          <a:extLst>
            <a:ext uri="{FF2B5EF4-FFF2-40B4-BE49-F238E27FC236}">
              <a16:creationId xmlns:a16="http://schemas.microsoft.com/office/drawing/2014/main" id="{1C0EA293-8A68-4176-B580-08DAB9D2A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6230601"/>
          <a:ext cx="1112520" cy="76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198120</xdr:colOff>
      <xdr:row>35</xdr:row>
      <xdr:rowOff>68581</xdr:rowOff>
    </xdr:from>
    <xdr:to>
      <xdr:col>2</xdr:col>
      <xdr:colOff>990600</xdr:colOff>
      <xdr:row>35</xdr:row>
      <xdr:rowOff>1072733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6089C21-E7BB-1906-8B14-50DA1C0A0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34686241"/>
          <a:ext cx="792480" cy="1004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45</xdr:row>
      <xdr:rowOff>45720</xdr:rowOff>
    </xdr:from>
    <xdr:to>
      <xdr:col>2</xdr:col>
      <xdr:colOff>1051560</xdr:colOff>
      <xdr:row>45</xdr:row>
      <xdr:rowOff>1095103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B185B34-466A-BEA8-7A4D-FF5232984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0" y="49537620"/>
          <a:ext cx="777240" cy="104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44</xdr:row>
      <xdr:rowOff>190500</xdr:rowOff>
    </xdr:from>
    <xdr:to>
      <xdr:col>2</xdr:col>
      <xdr:colOff>1234440</xdr:colOff>
      <xdr:row>44</xdr:row>
      <xdr:rowOff>920191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57D25D35-D29B-3767-F032-76E71018C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160" y="49682400"/>
          <a:ext cx="1005840" cy="729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53340</xdr:colOff>
      <xdr:row>38</xdr:row>
      <xdr:rowOff>91441</xdr:rowOff>
    </xdr:from>
    <xdr:ext cx="1082040" cy="899802"/>
    <xdr:pic>
      <xdr:nvPicPr>
        <xdr:cNvPr id="21" name="Obrázek 20">
          <a:extLst>
            <a:ext uri="{FF2B5EF4-FFF2-40B4-BE49-F238E27FC236}">
              <a16:creationId xmlns:a16="http://schemas.microsoft.com/office/drawing/2014/main" id="{AF65227F-AD3A-410D-924B-8F3EC228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38046661"/>
          <a:ext cx="1082040" cy="899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425285</xdr:colOff>
      <xdr:row>39</xdr:row>
      <xdr:rowOff>60960</xdr:rowOff>
    </xdr:from>
    <xdr:to>
      <xdr:col>2</xdr:col>
      <xdr:colOff>777240</xdr:colOff>
      <xdr:row>39</xdr:row>
      <xdr:rowOff>1074420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EEC7523-7DB6-984E-19F6-80CD70F29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619845" y="39128700"/>
          <a:ext cx="351955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403860</xdr:colOff>
      <xdr:row>50</xdr:row>
      <xdr:rowOff>83820</xdr:rowOff>
    </xdr:from>
    <xdr:to>
      <xdr:col>2</xdr:col>
      <xdr:colOff>1341120</xdr:colOff>
      <xdr:row>50</xdr:row>
      <xdr:rowOff>1513080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0D08B16-A5AA-CF33-0308-F6C7407AC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51876960"/>
          <a:ext cx="937260" cy="142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1394460</xdr:colOff>
      <xdr:row>48</xdr:row>
      <xdr:rowOff>243840</xdr:rowOff>
    </xdr:from>
    <xdr:to>
      <xdr:col>2</xdr:col>
      <xdr:colOff>1234440</xdr:colOff>
      <xdr:row>48</xdr:row>
      <xdr:rowOff>921751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FF407D1-2457-6A01-8AFC-323C42F3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340" y="49324260"/>
          <a:ext cx="1470660" cy="677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1546861</xdr:colOff>
      <xdr:row>47</xdr:row>
      <xdr:rowOff>106680</xdr:rowOff>
    </xdr:from>
    <xdr:to>
      <xdr:col>2</xdr:col>
      <xdr:colOff>1043941</xdr:colOff>
      <xdr:row>47</xdr:row>
      <xdr:rowOff>977562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8901CDBA-C024-A28F-928A-9B309777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741" y="48074580"/>
          <a:ext cx="1127760" cy="87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1478280</xdr:colOff>
      <xdr:row>41</xdr:row>
      <xdr:rowOff>236220</xdr:rowOff>
    </xdr:from>
    <xdr:to>
      <xdr:col>2</xdr:col>
      <xdr:colOff>1120140</xdr:colOff>
      <xdr:row>41</xdr:row>
      <xdr:rowOff>1024159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B335D7A-23DB-1F7B-177B-38BB5F4FF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41529000"/>
          <a:ext cx="1272540" cy="78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</xdr:colOff>
      <xdr:row>40</xdr:row>
      <xdr:rowOff>114300</xdr:rowOff>
    </xdr:from>
    <xdr:to>
      <xdr:col>2</xdr:col>
      <xdr:colOff>944880</xdr:colOff>
      <xdr:row>40</xdr:row>
      <xdr:rowOff>1014146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AECD6AA9-0A5E-91FE-B583-CF1896A60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40294560"/>
          <a:ext cx="746760" cy="899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2"/>
  <sheetViews>
    <sheetView tabSelected="1" zoomScaleNormal="100" workbookViewId="0">
      <selection activeCell="F53" sqref="F53"/>
    </sheetView>
  </sheetViews>
  <sheetFormatPr defaultRowHeight="14.4" x14ac:dyDescent="0.3"/>
  <cols>
    <col min="1" max="1" width="8.21875" customWidth="1"/>
    <col min="2" max="3" width="23.77734375" customWidth="1"/>
    <col min="4" max="4" width="40.44140625" customWidth="1"/>
    <col min="5" max="5" width="13" customWidth="1"/>
    <col min="6" max="6" width="9.77734375" customWidth="1"/>
    <col min="7" max="7" width="16.21875" customWidth="1"/>
    <col min="8" max="8" width="18.44140625" customWidth="1"/>
    <col min="9" max="9" width="23.77734375" customWidth="1"/>
  </cols>
  <sheetData>
    <row r="1" spans="1:10" x14ac:dyDescent="0.3">
      <c r="H1" s="26" t="s">
        <v>3</v>
      </c>
    </row>
    <row r="2" spans="1:10" ht="21" x14ac:dyDescent="0.4">
      <c r="A2" s="47" t="s">
        <v>56</v>
      </c>
      <c r="B2" s="48"/>
      <c r="C2" s="48"/>
      <c r="D2" s="48"/>
      <c r="E2" s="48"/>
      <c r="F2" s="48"/>
      <c r="G2" s="48"/>
      <c r="H2" s="48"/>
    </row>
    <row r="3" spans="1:10" s="1" customFormat="1" ht="21" x14ac:dyDescent="0.4">
      <c r="A3" s="28"/>
      <c r="B3" s="29"/>
      <c r="C3" s="29"/>
      <c r="D3" s="29"/>
      <c r="E3" s="29"/>
      <c r="F3" s="29"/>
      <c r="G3" s="29"/>
      <c r="H3" s="29"/>
    </row>
    <row r="4" spans="1:10" ht="60" customHeight="1" x14ac:dyDescent="0.3">
      <c r="A4" s="11" t="s">
        <v>1</v>
      </c>
      <c r="B4" s="51" t="s">
        <v>4</v>
      </c>
      <c r="C4" s="52"/>
      <c r="D4" s="10" t="s">
        <v>0</v>
      </c>
      <c r="E4" s="11" t="s">
        <v>2</v>
      </c>
      <c r="F4" s="11" t="s">
        <v>5</v>
      </c>
      <c r="G4" s="11" t="s">
        <v>35</v>
      </c>
      <c r="H4" s="11" t="s">
        <v>6</v>
      </c>
    </row>
    <row r="5" spans="1:10" s="1" customFormat="1" ht="76.95" customHeight="1" x14ac:dyDescent="0.3">
      <c r="A5" s="31">
        <v>1</v>
      </c>
      <c r="B5" s="49" t="s">
        <v>47</v>
      </c>
      <c r="C5" s="50"/>
      <c r="D5" s="13" t="s">
        <v>44</v>
      </c>
      <c r="E5" s="22"/>
      <c r="F5" s="14">
        <v>8000</v>
      </c>
      <c r="G5" s="40">
        <v>0</v>
      </c>
      <c r="H5" s="20">
        <f t="shared" ref="H5:H17" si="0">PRODUCT(F5*G5)</f>
        <v>0</v>
      </c>
      <c r="I5" s="8"/>
      <c r="J5" s="8"/>
    </row>
    <row r="6" spans="1:10" s="1" customFormat="1" ht="76.95" customHeight="1" x14ac:dyDescent="0.3">
      <c r="A6" s="27">
        <v>2</v>
      </c>
      <c r="B6" s="49" t="s">
        <v>7</v>
      </c>
      <c r="C6" s="50"/>
      <c r="D6" s="19" t="s">
        <v>40</v>
      </c>
      <c r="E6" s="23"/>
      <c r="F6" s="15">
        <v>10000</v>
      </c>
      <c r="G6" s="41">
        <v>0</v>
      </c>
      <c r="H6" s="20">
        <f t="shared" si="0"/>
        <v>0</v>
      </c>
    </row>
    <row r="7" spans="1:10" s="1" customFormat="1" ht="76.95" customHeight="1" x14ac:dyDescent="0.3">
      <c r="A7" s="27">
        <v>3</v>
      </c>
      <c r="B7" s="49" t="s">
        <v>8</v>
      </c>
      <c r="C7" s="50"/>
      <c r="D7" s="3" t="s">
        <v>113</v>
      </c>
      <c r="E7" s="24"/>
      <c r="F7" s="25">
        <v>25000</v>
      </c>
      <c r="G7" s="41">
        <v>0</v>
      </c>
      <c r="H7" s="20">
        <f t="shared" si="0"/>
        <v>0</v>
      </c>
    </row>
    <row r="8" spans="1:10" s="1" customFormat="1" ht="76.95" customHeight="1" x14ac:dyDescent="0.3">
      <c r="A8" s="27">
        <v>4</v>
      </c>
      <c r="B8" s="49" t="s">
        <v>9</v>
      </c>
      <c r="C8" s="50"/>
      <c r="D8" s="19" t="s">
        <v>34</v>
      </c>
      <c r="E8" s="23"/>
      <c r="F8" s="18">
        <v>8000</v>
      </c>
      <c r="G8" s="41">
        <v>0</v>
      </c>
      <c r="H8" s="20">
        <f t="shared" si="0"/>
        <v>0</v>
      </c>
    </row>
    <row r="9" spans="1:10" s="1" customFormat="1" ht="76.95" customHeight="1" x14ac:dyDescent="0.3">
      <c r="A9" s="27">
        <v>5</v>
      </c>
      <c r="B9" s="49" t="s">
        <v>20</v>
      </c>
      <c r="C9" s="50"/>
      <c r="D9" s="19" t="s">
        <v>41</v>
      </c>
      <c r="E9" s="23"/>
      <c r="F9" s="18">
        <v>15000</v>
      </c>
      <c r="G9" s="41">
        <v>0</v>
      </c>
      <c r="H9" s="20">
        <f t="shared" si="0"/>
        <v>0</v>
      </c>
    </row>
    <row r="10" spans="1:10" s="1" customFormat="1" ht="76.95" customHeight="1" x14ac:dyDescent="0.3">
      <c r="A10" s="27">
        <v>6</v>
      </c>
      <c r="B10" s="49" t="s">
        <v>13</v>
      </c>
      <c r="C10" s="50"/>
      <c r="D10" s="30" t="s">
        <v>39</v>
      </c>
      <c r="E10" s="23"/>
      <c r="F10" s="18">
        <v>7000</v>
      </c>
      <c r="G10" s="41">
        <v>0</v>
      </c>
      <c r="H10" s="20">
        <f t="shared" ref="H10:H11" si="1">PRODUCT(F10*G10)</f>
        <v>0</v>
      </c>
    </row>
    <row r="11" spans="1:10" s="1" customFormat="1" ht="76.95" customHeight="1" x14ac:dyDescent="0.3">
      <c r="A11" s="27">
        <v>7</v>
      </c>
      <c r="B11" s="49" t="s">
        <v>15</v>
      </c>
      <c r="C11" s="50"/>
      <c r="D11" s="19" t="s">
        <v>76</v>
      </c>
      <c r="E11" s="23"/>
      <c r="F11" s="18">
        <v>5000</v>
      </c>
      <c r="G11" s="41">
        <v>0</v>
      </c>
      <c r="H11" s="20">
        <f t="shared" si="1"/>
        <v>0</v>
      </c>
    </row>
    <row r="12" spans="1:10" s="1" customFormat="1" ht="76.95" customHeight="1" x14ac:dyDescent="0.3">
      <c r="A12" s="2">
        <v>8</v>
      </c>
      <c r="B12" s="49" t="s">
        <v>10</v>
      </c>
      <c r="C12" s="50"/>
      <c r="D12" s="30" t="s">
        <v>94</v>
      </c>
      <c r="E12" s="23"/>
      <c r="F12" s="18">
        <v>20000</v>
      </c>
      <c r="G12" s="41">
        <v>0</v>
      </c>
      <c r="H12" s="20">
        <f>PRODUCT(F12*G12)</f>
        <v>0</v>
      </c>
    </row>
    <row r="13" spans="1:10" s="1" customFormat="1" ht="76.95" customHeight="1" x14ac:dyDescent="0.3">
      <c r="A13" s="2">
        <v>9</v>
      </c>
      <c r="B13" s="49" t="s">
        <v>11</v>
      </c>
      <c r="C13" s="50"/>
      <c r="D13" s="30" t="s">
        <v>55</v>
      </c>
      <c r="E13" s="23"/>
      <c r="F13" s="18">
        <v>1000</v>
      </c>
      <c r="G13" s="41">
        <v>0</v>
      </c>
      <c r="H13" s="20">
        <f>PRODUCT(F13*G13)</f>
        <v>0</v>
      </c>
    </row>
    <row r="14" spans="1:10" s="1" customFormat="1" ht="76.95" customHeight="1" x14ac:dyDescent="0.3">
      <c r="A14" s="2">
        <v>10</v>
      </c>
      <c r="B14" s="49" t="s">
        <v>74</v>
      </c>
      <c r="C14" s="50"/>
      <c r="D14" s="30" t="s">
        <v>75</v>
      </c>
      <c r="E14" s="23"/>
      <c r="F14" s="18">
        <v>1000</v>
      </c>
      <c r="G14" s="41">
        <v>0</v>
      </c>
      <c r="H14" s="20">
        <f>PRODUCT(F14*G14)</f>
        <v>0</v>
      </c>
    </row>
    <row r="15" spans="1:10" s="1" customFormat="1" ht="76.95" customHeight="1" x14ac:dyDescent="0.3">
      <c r="A15" s="2">
        <v>11</v>
      </c>
      <c r="B15" s="49" t="s">
        <v>62</v>
      </c>
      <c r="C15" s="50"/>
      <c r="D15" s="19" t="s">
        <v>95</v>
      </c>
      <c r="E15" s="23"/>
      <c r="F15" s="18">
        <v>1000</v>
      </c>
      <c r="G15" s="41">
        <v>0</v>
      </c>
      <c r="H15" s="20">
        <f t="shared" ref="H15" si="2">PRODUCT(F15*G15)</f>
        <v>0</v>
      </c>
    </row>
    <row r="16" spans="1:10" s="1" customFormat="1" ht="76.95" customHeight="1" x14ac:dyDescent="0.3">
      <c r="A16" s="2">
        <v>12</v>
      </c>
      <c r="B16" s="49" t="s">
        <v>33</v>
      </c>
      <c r="C16" s="50"/>
      <c r="D16" s="9" t="s">
        <v>36</v>
      </c>
      <c r="E16" s="23"/>
      <c r="F16" s="18">
        <v>1000</v>
      </c>
      <c r="G16" s="41">
        <v>0</v>
      </c>
      <c r="H16" s="20">
        <f>PRODUCT(F16*G16)</f>
        <v>0</v>
      </c>
    </row>
    <row r="17" spans="1:9" s="1" customFormat="1" ht="76.95" customHeight="1" x14ac:dyDescent="0.3">
      <c r="A17" s="2">
        <v>13</v>
      </c>
      <c r="B17" s="49" t="s">
        <v>14</v>
      </c>
      <c r="C17" s="50"/>
      <c r="D17" s="19" t="s">
        <v>45</v>
      </c>
      <c r="E17" s="23"/>
      <c r="F17" s="18">
        <v>1500</v>
      </c>
      <c r="G17" s="41">
        <v>0</v>
      </c>
      <c r="H17" s="20">
        <f t="shared" si="0"/>
        <v>0</v>
      </c>
    </row>
    <row r="18" spans="1:9" s="1" customFormat="1" ht="76.95" customHeight="1" x14ac:dyDescent="0.3">
      <c r="A18" s="2">
        <v>14</v>
      </c>
      <c r="B18" s="49" t="s">
        <v>37</v>
      </c>
      <c r="C18" s="50"/>
      <c r="D18" s="19" t="s">
        <v>96</v>
      </c>
      <c r="E18" s="23"/>
      <c r="F18" s="18">
        <v>2000</v>
      </c>
      <c r="G18" s="41">
        <v>0</v>
      </c>
      <c r="H18" s="20">
        <f t="shared" ref="H18:H41" si="3">PRODUCT(F18*G18)</f>
        <v>0</v>
      </c>
    </row>
    <row r="19" spans="1:9" s="1" customFormat="1" ht="76.95" customHeight="1" x14ac:dyDescent="0.3">
      <c r="A19" s="2">
        <v>15</v>
      </c>
      <c r="B19" s="49" t="s">
        <v>38</v>
      </c>
      <c r="C19" s="50"/>
      <c r="D19" s="19" t="s">
        <v>52</v>
      </c>
      <c r="E19" s="23"/>
      <c r="F19" s="18">
        <v>1000</v>
      </c>
      <c r="G19" s="41">
        <v>0</v>
      </c>
      <c r="H19" s="20">
        <f t="shared" si="3"/>
        <v>0</v>
      </c>
    </row>
    <row r="20" spans="1:9" s="1" customFormat="1" ht="76.95" customHeight="1" x14ac:dyDescent="0.3">
      <c r="A20" s="2">
        <v>16</v>
      </c>
      <c r="B20" s="49" t="s">
        <v>23</v>
      </c>
      <c r="C20" s="50"/>
      <c r="D20" s="19" t="s">
        <v>49</v>
      </c>
      <c r="E20" s="23"/>
      <c r="F20" s="18">
        <v>20000</v>
      </c>
      <c r="G20" s="42">
        <v>0</v>
      </c>
      <c r="H20" s="20">
        <f t="shared" si="3"/>
        <v>0</v>
      </c>
    </row>
    <row r="21" spans="1:9" s="1" customFormat="1" ht="76.95" customHeight="1" x14ac:dyDescent="0.3">
      <c r="A21" s="2">
        <v>17</v>
      </c>
      <c r="B21" s="49" t="s">
        <v>21</v>
      </c>
      <c r="C21" s="50"/>
      <c r="D21" s="19" t="s">
        <v>50</v>
      </c>
      <c r="E21" s="23"/>
      <c r="F21" s="18">
        <v>1000</v>
      </c>
      <c r="G21" s="42">
        <v>0</v>
      </c>
      <c r="H21" s="20">
        <f t="shared" si="3"/>
        <v>0</v>
      </c>
    </row>
    <row r="22" spans="1:9" s="1" customFormat="1" ht="76.95" customHeight="1" x14ac:dyDescent="0.3">
      <c r="A22" s="2">
        <v>18</v>
      </c>
      <c r="B22" s="49" t="s">
        <v>22</v>
      </c>
      <c r="C22" s="50"/>
      <c r="D22" s="19" t="s">
        <v>112</v>
      </c>
      <c r="E22" s="23"/>
      <c r="F22" s="18">
        <v>1000</v>
      </c>
      <c r="G22" s="42">
        <v>0</v>
      </c>
      <c r="H22" s="20">
        <f t="shared" si="3"/>
        <v>0</v>
      </c>
    </row>
    <row r="23" spans="1:9" s="1" customFormat="1" ht="76.95" customHeight="1" x14ac:dyDescent="0.3">
      <c r="A23" s="2">
        <v>19</v>
      </c>
      <c r="B23" s="45" t="s">
        <v>26</v>
      </c>
      <c r="C23" s="46"/>
      <c r="D23" s="21" t="s">
        <v>51</v>
      </c>
      <c r="E23" s="23"/>
      <c r="F23" s="18">
        <v>2000</v>
      </c>
      <c r="G23" s="41">
        <v>0</v>
      </c>
      <c r="H23" s="20">
        <f t="shared" si="3"/>
        <v>0</v>
      </c>
    </row>
    <row r="24" spans="1:9" s="1" customFormat="1" ht="76.95" customHeight="1" x14ac:dyDescent="0.3">
      <c r="A24" s="2">
        <v>20</v>
      </c>
      <c r="B24" s="49" t="s">
        <v>27</v>
      </c>
      <c r="C24" s="50"/>
      <c r="D24" s="3" t="s">
        <v>81</v>
      </c>
      <c r="E24" s="23"/>
      <c r="F24" s="15">
        <v>3000</v>
      </c>
      <c r="G24" s="41">
        <v>0</v>
      </c>
      <c r="H24" s="16">
        <f t="shared" si="3"/>
        <v>0</v>
      </c>
    </row>
    <row r="25" spans="1:9" s="1" customFormat="1" ht="88.05" customHeight="1" x14ac:dyDescent="0.3">
      <c r="A25" s="2">
        <v>21</v>
      </c>
      <c r="B25" s="49" t="s">
        <v>28</v>
      </c>
      <c r="C25" s="50"/>
      <c r="D25" s="3" t="s">
        <v>82</v>
      </c>
      <c r="E25" s="23"/>
      <c r="F25" s="15">
        <v>3000</v>
      </c>
      <c r="G25" s="41">
        <v>0</v>
      </c>
      <c r="H25" s="16">
        <f t="shared" si="3"/>
        <v>0</v>
      </c>
    </row>
    <row r="26" spans="1:9" s="1" customFormat="1" ht="88.05" customHeight="1" x14ac:dyDescent="0.3">
      <c r="A26" s="2">
        <v>22</v>
      </c>
      <c r="B26" s="49" t="s">
        <v>24</v>
      </c>
      <c r="C26" s="50"/>
      <c r="D26" s="4" t="s">
        <v>110</v>
      </c>
      <c r="E26" s="23"/>
      <c r="F26" s="34">
        <v>300</v>
      </c>
      <c r="G26" s="42">
        <v>0</v>
      </c>
      <c r="H26" s="20">
        <f t="shared" si="3"/>
        <v>0</v>
      </c>
    </row>
    <row r="27" spans="1:9" s="1" customFormat="1" ht="88.05" customHeight="1" x14ac:dyDescent="0.3">
      <c r="A27" s="2">
        <v>23</v>
      </c>
      <c r="B27" s="49" t="s">
        <v>25</v>
      </c>
      <c r="C27" s="50"/>
      <c r="D27" s="3" t="s">
        <v>29</v>
      </c>
      <c r="E27" s="23"/>
      <c r="F27" s="18">
        <v>1000</v>
      </c>
      <c r="G27" s="42">
        <v>0</v>
      </c>
      <c r="H27" s="20">
        <f t="shared" si="3"/>
        <v>0</v>
      </c>
      <c r="I27" s="33"/>
    </row>
    <row r="28" spans="1:9" s="1" customFormat="1" ht="88.05" customHeight="1" x14ac:dyDescent="0.3">
      <c r="A28" s="2">
        <v>24</v>
      </c>
      <c r="B28" s="49" t="s">
        <v>93</v>
      </c>
      <c r="C28" s="50"/>
      <c r="D28" s="12" t="s">
        <v>30</v>
      </c>
      <c r="E28" s="23"/>
      <c r="F28" s="15">
        <v>1500</v>
      </c>
      <c r="G28" s="42">
        <v>0</v>
      </c>
      <c r="H28" s="20">
        <f t="shared" si="3"/>
        <v>0</v>
      </c>
    </row>
    <row r="29" spans="1:9" s="1" customFormat="1" ht="88.05" customHeight="1" x14ac:dyDescent="0.3">
      <c r="A29" s="2">
        <v>25</v>
      </c>
      <c r="B29" s="49" t="s">
        <v>71</v>
      </c>
      <c r="C29" s="50"/>
      <c r="D29" s="32" t="s">
        <v>72</v>
      </c>
      <c r="E29" s="23"/>
      <c r="F29" s="18">
        <v>300</v>
      </c>
      <c r="G29" s="42">
        <v>0</v>
      </c>
      <c r="H29" s="20">
        <f t="shared" si="3"/>
        <v>0</v>
      </c>
    </row>
    <row r="30" spans="1:9" s="1" customFormat="1" ht="88.05" customHeight="1" x14ac:dyDescent="0.3">
      <c r="A30" s="2">
        <v>26</v>
      </c>
      <c r="B30" s="49" t="s">
        <v>32</v>
      </c>
      <c r="C30" s="50"/>
      <c r="D30" s="19" t="s">
        <v>77</v>
      </c>
      <c r="E30" s="24"/>
      <c r="F30" s="18">
        <v>500</v>
      </c>
      <c r="G30" s="41">
        <v>0</v>
      </c>
      <c r="H30" s="20">
        <f t="shared" si="3"/>
        <v>0</v>
      </c>
    </row>
    <row r="31" spans="1:9" s="1" customFormat="1" ht="88.05" customHeight="1" x14ac:dyDescent="0.3">
      <c r="A31" s="2">
        <v>27</v>
      </c>
      <c r="B31" s="49" t="s">
        <v>12</v>
      </c>
      <c r="C31" s="50"/>
      <c r="D31" s="19" t="s">
        <v>43</v>
      </c>
      <c r="E31" s="24"/>
      <c r="F31" s="18">
        <v>1000</v>
      </c>
      <c r="G31" s="41">
        <v>0</v>
      </c>
      <c r="H31" s="20">
        <f>PRODUCT(F31*G31)</f>
        <v>0</v>
      </c>
    </row>
    <row r="32" spans="1:9" s="1" customFormat="1" ht="88.05" customHeight="1" x14ac:dyDescent="0.3">
      <c r="A32" s="27">
        <v>28</v>
      </c>
      <c r="B32" s="45" t="s">
        <v>87</v>
      </c>
      <c r="C32" s="46"/>
      <c r="D32" s="30" t="s">
        <v>100</v>
      </c>
      <c r="E32" s="24"/>
      <c r="F32" s="34">
        <v>300</v>
      </c>
      <c r="G32" s="43">
        <v>0</v>
      </c>
      <c r="H32" s="36">
        <f t="shared" si="3"/>
        <v>0</v>
      </c>
    </row>
    <row r="33" spans="1:8" s="1" customFormat="1" ht="88.05" customHeight="1" x14ac:dyDescent="0.3">
      <c r="A33" s="27">
        <v>29</v>
      </c>
      <c r="B33" s="45" t="s">
        <v>60</v>
      </c>
      <c r="C33" s="46"/>
      <c r="D33" s="30" t="s">
        <v>109</v>
      </c>
      <c r="E33" s="24"/>
      <c r="F33" s="34">
        <v>200</v>
      </c>
      <c r="G33" s="43">
        <v>0</v>
      </c>
      <c r="H33" s="36">
        <f t="shared" si="3"/>
        <v>0</v>
      </c>
    </row>
    <row r="34" spans="1:8" s="1" customFormat="1" ht="159.6" x14ac:dyDescent="0.3">
      <c r="A34" s="27">
        <v>30</v>
      </c>
      <c r="B34" s="45" t="s">
        <v>31</v>
      </c>
      <c r="C34" s="46"/>
      <c r="D34" s="30" t="s">
        <v>46</v>
      </c>
      <c r="E34" s="35"/>
      <c r="F34" s="34">
        <v>500</v>
      </c>
      <c r="G34" s="44">
        <v>0</v>
      </c>
      <c r="H34" s="36">
        <f t="shared" si="3"/>
        <v>0</v>
      </c>
    </row>
    <row r="35" spans="1:8" s="1" customFormat="1" ht="125.4" x14ac:dyDescent="0.3">
      <c r="A35" s="27">
        <v>31</v>
      </c>
      <c r="B35" s="45" t="s">
        <v>57</v>
      </c>
      <c r="C35" s="46"/>
      <c r="D35" s="30" t="s">
        <v>107</v>
      </c>
      <c r="E35" s="35"/>
      <c r="F35" s="34">
        <v>200</v>
      </c>
      <c r="G35" s="44">
        <v>0</v>
      </c>
      <c r="H35" s="36">
        <f t="shared" si="3"/>
        <v>0</v>
      </c>
    </row>
    <row r="36" spans="1:8" s="1" customFormat="1" ht="88.05" customHeight="1" x14ac:dyDescent="0.3">
      <c r="A36" s="27">
        <v>32</v>
      </c>
      <c r="B36" s="45" t="s">
        <v>78</v>
      </c>
      <c r="C36" s="46"/>
      <c r="D36" s="30" t="s">
        <v>97</v>
      </c>
      <c r="E36" s="35"/>
      <c r="F36" s="34">
        <v>200</v>
      </c>
      <c r="G36" s="44">
        <v>0</v>
      </c>
      <c r="H36" s="36">
        <f t="shared" si="3"/>
        <v>0</v>
      </c>
    </row>
    <row r="37" spans="1:8" s="1" customFormat="1" ht="88.05" customHeight="1" x14ac:dyDescent="0.3">
      <c r="A37" s="27">
        <v>33</v>
      </c>
      <c r="B37" s="45" t="s">
        <v>64</v>
      </c>
      <c r="C37" s="46"/>
      <c r="D37" s="30" t="s">
        <v>53</v>
      </c>
      <c r="E37" s="23"/>
      <c r="F37" s="34">
        <v>200</v>
      </c>
      <c r="G37" s="43">
        <v>0</v>
      </c>
      <c r="H37" s="36">
        <f t="shared" si="3"/>
        <v>0</v>
      </c>
    </row>
    <row r="38" spans="1:8" s="1" customFormat="1" ht="88.05" customHeight="1" x14ac:dyDescent="0.3">
      <c r="A38" s="27">
        <v>34</v>
      </c>
      <c r="B38" s="45" t="s">
        <v>58</v>
      </c>
      <c r="C38" s="46"/>
      <c r="D38" s="30" t="s">
        <v>59</v>
      </c>
      <c r="E38" s="35"/>
      <c r="F38" s="34">
        <v>200</v>
      </c>
      <c r="G38" s="44">
        <v>0</v>
      </c>
      <c r="H38" s="36">
        <f t="shared" si="3"/>
        <v>0</v>
      </c>
    </row>
    <row r="39" spans="1:8" s="1" customFormat="1" ht="88.05" customHeight="1" x14ac:dyDescent="0.3">
      <c r="A39" s="27">
        <v>35</v>
      </c>
      <c r="B39" s="45" t="s">
        <v>63</v>
      </c>
      <c r="C39" s="46"/>
      <c r="D39" s="30" t="s">
        <v>80</v>
      </c>
      <c r="E39" s="24"/>
      <c r="F39" s="34">
        <v>200</v>
      </c>
      <c r="G39" s="43">
        <v>0</v>
      </c>
      <c r="H39" s="36">
        <f t="shared" si="3"/>
        <v>0</v>
      </c>
    </row>
    <row r="40" spans="1:8" s="1" customFormat="1" ht="88.05" customHeight="1" x14ac:dyDescent="0.3">
      <c r="A40" s="27">
        <v>36</v>
      </c>
      <c r="B40" s="45" t="s">
        <v>88</v>
      </c>
      <c r="C40" s="46"/>
      <c r="D40" s="30" t="s">
        <v>90</v>
      </c>
      <c r="E40" s="37"/>
      <c r="F40" s="34">
        <v>1800</v>
      </c>
      <c r="G40" s="44">
        <v>0</v>
      </c>
      <c r="H40" s="36">
        <f t="shared" si="3"/>
        <v>0</v>
      </c>
    </row>
    <row r="41" spans="1:8" s="1" customFormat="1" ht="88.05" customHeight="1" x14ac:dyDescent="0.3">
      <c r="A41" s="27">
        <v>37</v>
      </c>
      <c r="B41" s="45" t="s">
        <v>89</v>
      </c>
      <c r="C41" s="46"/>
      <c r="D41" s="38" t="s">
        <v>92</v>
      </c>
      <c r="E41" s="24"/>
      <c r="F41" s="34">
        <v>300</v>
      </c>
      <c r="G41" s="43">
        <v>0</v>
      </c>
      <c r="H41" s="36">
        <f t="shared" si="3"/>
        <v>0</v>
      </c>
    </row>
    <row r="42" spans="1:8" s="1" customFormat="1" ht="88.05" customHeight="1" x14ac:dyDescent="0.3">
      <c r="A42" s="27">
        <v>38</v>
      </c>
      <c r="B42" s="45" t="s">
        <v>86</v>
      </c>
      <c r="C42" s="46"/>
      <c r="D42" s="30" t="s">
        <v>70</v>
      </c>
      <c r="E42" s="39"/>
      <c r="F42" s="34">
        <v>300</v>
      </c>
      <c r="G42" s="44">
        <v>0</v>
      </c>
      <c r="H42" s="36">
        <f t="shared" ref="H42:H55" si="4">PRODUCT(F42*G42)</f>
        <v>0</v>
      </c>
    </row>
    <row r="43" spans="1:8" s="1" customFormat="1" ht="88.05" customHeight="1" x14ac:dyDescent="0.3">
      <c r="A43" s="27">
        <v>39</v>
      </c>
      <c r="B43" s="45" t="s">
        <v>73</v>
      </c>
      <c r="C43" s="46"/>
      <c r="D43" s="38" t="s">
        <v>98</v>
      </c>
      <c r="E43" s="24"/>
      <c r="F43" s="34">
        <v>300</v>
      </c>
      <c r="G43" s="43">
        <v>0</v>
      </c>
      <c r="H43" s="36">
        <f t="shared" si="4"/>
        <v>0</v>
      </c>
    </row>
    <row r="44" spans="1:8" s="1" customFormat="1" ht="88.05" customHeight="1" x14ac:dyDescent="0.3">
      <c r="A44" s="27">
        <v>40</v>
      </c>
      <c r="B44" s="45" t="s">
        <v>65</v>
      </c>
      <c r="C44" s="46"/>
      <c r="D44" s="38" t="s">
        <v>108</v>
      </c>
      <c r="E44" s="24"/>
      <c r="F44" s="34">
        <v>300</v>
      </c>
      <c r="G44" s="43">
        <v>0</v>
      </c>
      <c r="H44" s="36">
        <f t="shared" si="4"/>
        <v>0</v>
      </c>
    </row>
    <row r="45" spans="1:8" s="1" customFormat="1" ht="88.05" customHeight="1" x14ac:dyDescent="0.3">
      <c r="A45" s="27">
        <v>41</v>
      </c>
      <c r="B45" s="45" t="s">
        <v>85</v>
      </c>
      <c r="C45" s="46"/>
      <c r="D45" s="38" t="s">
        <v>99</v>
      </c>
      <c r="E45" s="24"/>
      <c r="F45" s="34">
        <v>300</v>
      </c>
      <c r="G45" s="43">
        <v>0</v>
      </c>
      <c r="H45" s="36">
        <f t="shared" si="4"/>
        <v>0</v>
      </c>
    </row>
    <row r="46" spans="1:8" s="1" customFormat="1" ht="88.05" customHeight="1" x14ac:dyDescent="0.3">
      <c r="A46" s="27">
        <v>42</v>
      </c>
      <c r="B46" s="45" t="s">
        <v>79</v>
      </c>
      <c r="C46" s="46"/>
      <c r="D46" s="38" t="s">
        <v>101</v>
      </c>
      <c r="E46" s="24"/>
      <c r="F46" s="34">
        <v>300</v>
      </c>
      <c r="G46" s="43">
        <v>0</v>
      </c>
      <c r="H46" s="36">
        <f t="shared" si="4"/>
        <v>0</v>
      </c>
    </row>
    <row r="47" spans="1:8" s="1" customFormat="1" ht="88.05" customHeight="1" x14ac:dyDescent="0.3">
      <c r="A47" s="27">
        <v>43</v>
      </c>
      <c r="B47" s="45" t="s">
        <v>84</v>
      </c>
      <c r="C47" s="46"/>
      <c r="D47" s="30" t="s">
        <v>83</v>
      </c>
      <c r="E47" s="24"/>
      <c r="F47" s="34">
        <v>300</v>
      </c>
      <c r="G47" s="43">
        <v>0</v>
      </c>
      <c r="H47" s="36">
        <f t="shared" si="4"/>
        <v>0</v>
      </c>
    </row>
    <row r="48" spans="1:8" s="1" customFormat="1" ht="88.05" customHeight="1" x14ac:dyDescent="0.3">
      <c r="A48" s="27">
        <v>44</v>
      </c>
      <c r="B48" s="45" t="s">
        <v>61</v>
      </c>
      <c r="C48" s="46"/>
      <c r="D48" s="38" t="s">
        <v>102</v>
      </c>
      <c r="E48" s="24"/>
      <c r="F48" s="34">
        <v>300</v>
      </c>
      <c r="G48" s="43">
        <v>0</v>
      </c>
      <c r="H48" s="36">
        <f t="shared" si="4"/>
        <v>0</v>
      </c>
    </row>
    <row r="49" spans="1:8" s="1" customFormat="1" ht="88.05" customHeight="1" x14ac:dyDescent="0.3">
      <c r="A49" s="27">
        <v>45</v>
      </c>
      <c r="B49" s="45" t="s">
        <v>91</v>
      </c>
      <c r="C49" s="46"/>
      <c r="D49" s="38" t="s">
        <v>111</v>
      </c>
      <c r="E49" s="24"/>
      <c r="F49" s="34">
        <v>300</v>
      </c>
      <c r="G49" s="43">
        <v>0</v>
      </c>
      <c r="H49" s="36">
        <f t="shared" si="4"/>
        <v>0</v>
      </c>
    </row>
    <row r="50" spans="1:8" s="1" customFormat="1" ht="126" customHeight="1" x14ac:dyDescent="0.3">
      <c r="A50" s="27">
        <v>46</v>
      </c>
      <c r="B50" s="45" t="s">
        <v>103</v>
      </c>
      <c r="C50" s="46"/>
      <c r="D50" s="30" t="s">
        <v>104</v>
      </c>
      <c r="E50" s="24"/>
      <c r="F50" s="34">
        <v>300</v>
      </c>
      <c r="G50" s="43">
        <v>0</v>
      </c>
      <c r="H50" s="36">
        <f t="shared" si="4"/>
        <v>0</v>
      </c>
    </row>
    <row r="51" spans="1:8" s="1" customFormat="1" ht="126" customHeight="1" x14ac:dyDescent="0.3">
      <c r="A51" s="27">
        <v>47</v>
      </c>
      <c r="B51" s="45" t="s">
        <v>69</v>
      </c>
      <c r="C51" s="46"/>
      <c r="D51" s="30" t="s">
        <v>106</v>
      </c>
      <c r="E51" s="24"/>
      <c r="F51" s="34">
        <v>300</v>
      </c>
      <c r="G51" s="43">
        <v>0</v>
      </c>
      <c r="H51" s="36">
        <f t="shared" si="4"/>
        <v>0</v>
      </c>
    </row>
    <row r="52" spans="1:8" s="1" customFormat="1" ht="88.05" customHeight="1" x14ac:dyDescent="0.3">
      <c r="A52" s="2">
        <v>48</v>
      </c>
      <c r="B52" s="49" t="s">
        <v>19</v>
      </c>
      <c r="C52" s="50"/>
      <c r="D52" s="4" t="s">
        <v>68</v>
      </c>
      <c r="E52" s="23"/>
      <c r="F52" s="2">
        <v>400</v>
      </c>
      <c r="G52" s="41">
        <v>0</v>
      </c>
      <c r="H52" s="16">
        <f t="shared" si="4"/>
        <v>0</v>
      </c>
    </row>
    <row r="53" spans="1:8" s="1" customFormat="1" ht="88.05" customHeight="1" x14ac:dyDescent="0.3">
      <c r="A53" s="2">
        <v>49</v>
      </c>
      <c r="B53" s="49" t="s">
        <v>18</v>
      </c>
      <c r="C53" s="50"/>
      <c r="D53" s="4" t="s">
        <v>67</v>
      </c>
      <c r="E53" s="23"/>
      <c r="F53" s="2">
        <v>400</v>
      </c>
      <c r="G53" s="41">
        <v>0</v>
      </c>
      <c r="H53" s="16">
        <f t="shared" si="4"/>
        <v>0</v>
      </c>
    </row>
    <row r="54" spans="1:8" s="1" customFormat="1" ht="88.05" customHeight="1" x14ac:dyDescent="0.3">
      <c r="A54" s="2">
        <v>50</v>
      </c>
      <c r="B54" s="49" t="s">
        <v>17</v>
      </c>
      <c r="C54" s="50"/>
      <c r="D54" s="4" t="s">
        <v>66</v>
      </c>
      <c r="E54" s="23"/>
      <c r="F54" s="2">
        <v>350</v>
      </c>
      <c r="G54" s="41">
        <v>0</v>
      </c>
      <c r="H54" s="16">
        <f t="shared" si="4"/>
        <v>0</v>
      </c>
    </row>
    <row r="55" spans="1:8" s="1" customFormat="1" ht="88.05" customHeight="1" x14ac:dyDescent="0.3">
      <c r="A55" s="2">
        <v>51</v>
      </c>
      <c r="B55" s="49" t="s">
        <v>16</v>
      </c>
      <c r="C55" s="50"/>
      <c r="D55" s="4" t="s">
        <v>105</v>
      </c>
      <c r="E55" s="23"/>
      <c r="F55" s="15">
        <v>300</v>
      </c>
      <c r="G55" s="41">
        <v>0</v>
      </c>
      <c r="H55" s="16">
        <f t="shared" si="4"/>
        <v>0</v>
      </c>
    </row>
    <row r="56" spans="1:8" s="1" customFormat="1" ht="19.95" customHeight="1" x14ac:dyDescent="0.3">
      <c r="A56" s="54" t="s">
        <v>54</v>
      </c>
      <c r="B56" s="55"/>
      <c r="C56" s="55"/>
      <c r="D56" s="55"/>
      <c r="E56" s="55"/>
      <c r="F56" s="55"/>
      <c r="G56" s="56"/>
      <c r="H56" s="17">
        <f>SUM(H5:H55)</f>
        <v>0</v>
      </c>
    </row>
    <row r="57" spans="1:8" s="1" customFormat="1" x14ac:dyDescent="0.3">
      <c r="A57" s="5"/>
      <c r="B57" s="6"/>
      <c r="C57" s="6"/>
      <c r="D57" s="6"/>
      <c r="E57" s="6"/>
      <c r="F57" s="6"/>
      <c r="G57" s="6"/>
      <c r="H57" s="7"/>
    </row>
    <row r="58" spans="1:8" s="1" customFormat="1" ht="27.75" customHeight="1" x14ac:dyDescent="0.3">
      <c r="A58" s="58" t="s">
        <v>48</v>
      </c>
      <c r="B58" s="58"/>
      <c r="C58" s="58"/>
      <c r="D58" s="58"/>
      <c r="E58" s="58"/>
      <c r="F58" s="58"/>
      <c r="G58" s="58"/>
      <c r="H58" s="58"/>
    </row>
    <row r="59" spans="1:8" s="1" customFormat="1" ht="37.5" customHeight="1" x14ac:dyDescent="0.3">
      <c r="A59" s="57" t="s">
        <v>42</v>
      </c>
      <c r="B59" s="57"/>
      <c r="C59" s="57"/>
      <c r="D59" s="57"/>
      <c r="E59" s="57"/>
      <c r="F59" s="57"/>
      <c r="G59" s="57"/>
      <c r="H59" s="57"/>
    </row>
    <row r="62" spans="1:8" x14ac:dyDescent="0.3">
      <c r="C62" s="53"/>
      <c r="D62" s="53"/>
    </row>
  </sheetData>
  <mergeCells count="57">
    <mergeCell ref="B50:C50"/>
    <mergeCell ref="B53:C53"/>
    <mergeCell ref="B52:C52"/>
    <mergeCell ref="B49:C49"/>
    <mergeCell ref="B51:C51"/>
    <mergeCell ref="C62:D62"/>
    <mergeCell ref="A56:G56"/>
    <mergeCell ref="B54:C54"/>
    <mergeCell ref="A59:H59"/>
    <mergeCell ref="B55:C55"/>
    <mergeCell ref="A58:H58"/>
    <mergeCell ref="B15:C15"/>
    <mergeCell ref="B34:C34"/>
    <mergeCell ref="B26:C26"/>
    <mergeCell ref="B28:C28"/>
    <mergeCell ref="B25:C25"/>
    <mergeCell ref="B23:C23"/>
    <mergeCell ref="B24:C24"/>
    <mergeCell ref="B30:C30"/>
    <mergeCell ref="B33:C33"/>
    <mergeCell ref="B31:C31"/>
    <mergeCell ref="B29:C29"/>
    <mergeCell ref="B27:C27"/>
    <mergeCell ref="B19:C19"/>
    <mergeCell ref="B18:C18"/>
    <mergeCell ref="B32:C32"/>
    <mergeCell ref="B22:C22"/>
    <mergeCell ref="A2:H2"/>
    <mergeCell ref="B5:C5"/>
    <mergeCell ref="B6:C6"/>
    <mergeCell ref="B21:C21"/>
    <mergeCell ref="B11:C11"/>
    <mergeCell ref="B13:C13"/>
    <mergeCell ref="B12:C12"/>
    <mergeCell ref="B16:C16"/>
    <mergeCell ref="B17:C17"/>
    <mergeCell ref="B20:C20"/>
    <mergeCell ref="B4:C4"/>
    <mergeCell ref="B7:C7"/>
    <mergeCell ref="B8:C8"/>
    <mergeCell ref="B9:C9"/>
    <mergeCell ref="B10:C10"/>
    <mergeCell ref="B14:C14"/>
    <mergeCell ref="B48:C48"/>
    <mergeCell ref="B38:C38"/>
    <mergeCell ref="B44:C44"/>
    <mergeCell ref="B47:C47"/>
    <mergeCell ref="B43:C43"/>
    <mergeCell ref="B42:C42"/>
    <mergeCell ref="B46:C46"/>
    <mergeCell ref="B45:C45"/>
    <mergeCell ref="B41:C41"/>
    <mergeCell ref="B35:C35"/>
    <mergeCell ref="B40:C40"/>
    <mergeCell ref="B37:C37"/>
    <mergeCell ref="B36:C36"/>
    <mergeCell ref="B39:C39"/>
  </mergeCells>
  <pageMargins left="0.7" right="0.7" top="0.78740157499999996" bottom="0.78740157499999996" header="0.3" footer="0.3"/>
  <pageSetup paperSize="9" scale="8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4:F4"/>
  <sheetViews>
    <sheetView workbookViewId="0">
      <selection activeCell="A4" sqref="A4:F4"/>
    </sheetView>
  </sheetViews>
  <sheetFormatPr defaultRowHeight="14.4" x14ac:dyDescent="0.3"/>
  <cols>
    <col min="3" max="3" width="28" customWidth="1"/>
    <col min="4" max="4" width="35.77734375" customWidth="1"/>
    <col min="5" max="5" width="23.21875" customWidth="1"/>
    <col min="6" max="6" width="35.77734375" customWidth="1"/>
    <col min="7" max="7" width="29.5546875" customWidth="1"/>
    <col min="8" max="8" width="21.21875" customWidth="1"/>
  </cols>
  <sheetData>
    <row r="4" spans="1:6" x14ac:dyDescent="0.3">
      <c r="A4" s="53"/>
      <c r="B4" s="53"/>
      <c r="C4" s="53"/>
      <c r="D4" s="53"/>
      <c r="E4" s="53"/>
      <c r="F4" s="53"/>
    </row>
  </sheetData>
  <mergeCells count="1">
    <mergeCell ref="A4:F4"/>
  </mergeCells>
  <pageMargins left="0.7" right="0.7" top="0.78740157499999996" bottom="0.78740157499999996" header="0.3" footer="0.3"/>
  <pageSetup paperSize="9" scale="6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Company>ZP MV ČR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Hochova</dc:creator>
  <cp:lastModifiedBy>Veronika Entlicherová</cp:lastModifiedBy>
  <cp:lastPrinted>2023-01-12T13:17:59Z</cp:lastPrinted>
  <dcterms:created xsi:type="dcterms:W3CDTF">2014-07-25T08:42:43Z</dcterms:created>
  <dcterms:modified xsi:type="dcterms:W3CDTF">2024-03-14T11:33:28Z</dcterms:modified>
</cp:coreProperties>
</file>