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jcak\Desktop\"/>
    </mc:Choice>
  </mc:AlternateContent>
  <xr:revisionPtr revIDLastSave="0" documentId="13_ncr:1_{02F5D7F9-6C2D-4BAB-A59E-AA35B46CFDFF}" xr6:coauthVersionLast="47" xr6:coauthVersionMax="47" xr10:uidLastSave="{00000000-0000-0000-0000-000000000000}"/>
  <bookViews>
    <workbookView xWindow="-120" yWindow="-120" windowWidth="29040" windowHeight="15840" activeTab="7" xr2:uid="{92069733-380F-46FD-974C-5CBEE40F6608}"/>
  </bookViews>
  <sheets>
    <sheet name="SO 01" sheetId="1" r:id="rId1"/>
    <sheet name="SO 02A" sheetId="3" r:id="rId2"/>
    <sheet name="SO 02B" sheetId="4" r:id="rId3"/>
    <sheet name="SO 03A" sheetId="5" r:id="rId4"/>
    <sheet name="SO 03B" sheetId="6" r:id="rId5"/>
    <sheet name="SO 04A" sheetId="7" r:id="rId6"/>
    <sheet name="SO 04B" sheetId="8" r:id="rId7"/>
    <sheet name="VV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9" l="1"/>
  <c r="H4" i="9"/>
  <c r="E6" i="8" l="1"/>
  <c r="E7" i="8" s="1"/>
  <c r="E9" i="8" s="1"/>
  <c r="E5" i="8"/>
  <c r="E7" i="7"/>
  <c r="E6" i="7"/>
  <c r="E5" i="7"/>
  <c r="E7" i="6"/>
  <c r="E6" i="6"/>
  <c r="E9" i="6" s="1"/>
  <c r="E5" i="6"/>
  <c r="E7" i="5"/>
  <c r="E6" i="5"/>
  <c r="E5" i="5"/>
  <c r="E6" i="4"/>
  <c r="E7" i="4" s="1"/>
  <c r="E9" i="4" s="1"/>
  <c r="E5" i="4"/>
  <c r="E7" i="3"/>
  <c r="E6" i="3"/>
  <c r="E5" i="3"/>
  <c r="E9" i="1"/>
  <c r="E6" i="1"/>
  <c r="E7" i="1" s="1"/>
  <c r="E5" i="1"/>
  <c r="E9" i="7" l="1"/>
  <c r="E9" i="5"/>
  <c r="E9" i="3"/>
</calcChain>
</file>

<file path=xl/sharedStrings.xml><?xml version="1.0" encoding="utf-8"?>
<sst xmlns="http://schemas.openxmlformats.org/spreadsheetml/2006/main" count="98" uniqueCount="22">
  <si>
    <t>VÝKAZ VÝZTUŽE PRO 1 ARMOKOŠ</t>
  </si>
  <si>
    <t>Položka</t>
  </si>
  <si>
    <t>Profil</t>
  </si>
  <si>
    <t>Délka</t>
  </si>
  <si>
    <t>ks</t>
  </si>
  <si>
    <t>*1</t>
  </si>
  <si>
    <t>Hmotnost</t>
  </si>
  <si>
    <t>kg</t>
  </si>
  <si>
    <t>Celková hmotnost</t>
  </si>
  <si>
    <t>ks pilot</t>
  </si>
  <si>
    <t>Prvek</t>
  </si>
  <si>
    <t>Specifikace</t>
  </si>
  <si>
    <t>Jednotka</t>
  </si>
  <si>
    <t>Objekt</t>
  </si>
  <si>
    <t>SO 01</t>
  </si>
  <si>
    <t>SO 02A</t>
  </si>
  <si>
    <t>SO 02B</t>
  </si>
  <si>
    <t>SO03</t>
  </si>
  <si>
    <t>SO04</t>
  </si>
  <si>
    <t>Ocel</t>
  </si>
  <si>
    <t>B550B</t>
  </si>
  <si>
    <t>Piloty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</si>
</sst>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3" xfId="0" applyBorder="1"/>
    <xf numFmtId="2" fontId="0" fillId="0" borderId="4" xfId="0" applyNumberFormat="1" applyBorder="1"/>
    <xf numFmtId="2" fontId="0" fillId="0" borderId="2" xfId="0" applyNumberFormat="1" applyBorder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6D4FD-C50C-4CE4-995A-0C4070F43E30}">
  <dimension ref="A2:F9"/>
  <sheetViews>
    <sheetView workbookViewId="0">
      <selection activeCell="E9" sqref="E9"/>
    </sheetView>
  </sheetViews>
  <sheetFormatPr defaultRowHeight="15" x14ac:dyDescent="0.25"/>
  <cols>
    <col min="1" max="1" width="17.140625" customWidth="1"/>
    <col min="5" max="5" width="10" bestFit="1" customWidth="1"/>
  </cols>
  <sheetData>
    <row r="2" spans="1:6" x14ac:dyDescent="0.25">
      <c r="A2" t="s">
        <v>0</v>
      </c>
    </row>
    <row r="4" spans="1:6" x14ac:dyDescent="0.25">
      <c r="A4" s="1" t="s">
        <v>1</v>
      </c>
      <c r="B4" s="1" t="s">
        <v>2</v>
      </c>
      <c r="C4" s="1" t="s">
        <v>3</v>
      </c>
      <c r="D4" s="1" t="s">
        <v>4</v>
      </c>
      <c r="E4" s="1">
        <v>28</v>
      </c>
    </row>
    <row r="5" spans="1:6" x14ac:dyDescent="0.25">
      <c r="A5" s="1" t="s">
        <v>5</v>
      </c>
      <c r="B5" s="1">
        <v>2.8000000000000001E-2</v>
      </c>
      <c r="C5" s="1">
        <v>5.8</v>
      </c>
      <c r="D5" s="1">
        <v>8</v>
      </c>
      <c r="E5" s="1">
        <f>C5*D5</f>
        <v>46.4</v>
      </c>
    </row>
    <row r="6" spans="1:6" ht="15.75" thickBot="1" x14ac:dyDescent="0.3">
      <c r="A6" s="2" t="s">
        <v>6</v>
      </c>
      <c r="B6" s="2"/>
      <c r="C6" s="2"/>
      <c r="D6" s="2"/>
      <c r="E6" s="5">
        <f>7850*(3.14*B5*B5/4)*C5*D5</f>
        <v>224.16786560000003</v>
      </c>
      <c r="F6" t="s">
        <v>7</v>
      </c>
    </row>
    <row r="7" spans="1:6" ht="15.75" thickBot="1" x14ac:dyDescent="0.3">
      <c r="A7" s="3" t="s">
        <v>8</v>
      </c>
      <c r="B7" s="2"/>
      <c r="C7" s="2"/>
      <c r="D7" s="4"/>
      <c r="E7" s="6">
        <f>E6+13+1.2+11.8</f>
        <v>250.16786560000003</v>
      </c>
      <c r="F7" t="s">
        <v>7</v>
      </c>
    </row>
    <row r="8" spans="1:6" ht="15.75" thickBot="1" x14ac:dyDescent="0.3"/>
    <row r="9" spans="1:6" ht="15.75" thickBot="1" x14ac:dyDescent="0.3">
      <c r="C9">
        <v>62</v>
      </c>
      <c r="D9" t="s">
        <v>9</v>
      </c>
      <c r="E9" s="6">
        <f>C9*E7</f>
        <v>15510.407667200001</v>
      </c>
      <c r="F9" t="s">
        <v>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E6AB-2D0F-4BDD-ABF2-D76515C1B8E9}">
  <dimension ref="A2:F9"/>
  <sheetViews>
    <sheetView workbookViewId="0">
      <selection activeCell="E17" sqref="E17"/>
    </sheetView>
  </sheetViews>
  <sheetFormatPr defaultRowHeight="15" x14ac:dyDescent="0.25"/>
  <cols>
    <col min="1" max="1" width="17.140625" customWidth="1"/>
    <col min="5" max="5" width="10" bestFit="1" customWidth="1"/>
  </cols>
  <sheetData>
    <row r="2" spans="1:6" x14ac:dyDescent="0.25">
      <c r="A2" t="s">
        <v>0</v>
      </c>
    </row>
    <row r="4" spans="1:6" x14ac:dyDescent="0.25">
      <c r="A4" s="1" t="s">
        <v>1</v>
      </c>
      <c r="B4" s="1" t="s">
        <v>2</v>
      </c>
      <c r="C4" s="1" t="s">
        <v>3</v>
      </c>
      <c r="D4" s="1" t="s">
        <v>4</v>
      </c>
      <c r="E4" s="1">
        <v>28</v>
      </c>
    </row>
    <row r="5" spans="1:6" x14ac:dyDescent="0.25">
      <c r="A5" s="1" t="s">
        <v>5</v>
      </c>
      <c r="B5" s="1">
        <v>2.8000000000000001E-2</v>
      </c>
      <c r="C5" s="1">
        <v>4.8</v>
      </c>
      <c r="D5" s="1">
        <v>8</v>
      </c>
      <c r="E5" s="1">
        <f>C5*D5</f>
        <v>38.4</v>
      </c>
    </row>
    <row r="6" spans="1:6" ht="15.75" thickBot="1" x14ac:dyDescent="0.3">
      <c r="A6" s="2" t="s">
        <v>6</v>
      </c>
      <c r="B6" s="2"/>
      <c r="C6" s="2"/>
      <c r="D6" s="2"/>
      <c r="E6" s="5">
        <f>7850*(3.14*B5*B5/4)*C5*D5</f>
        <v>185.5182336</v>
      </c>
      <c r="F6" t="s">
        <v>7</v>
      </c>
    </row>
    <row r="7" spans="1:6" ht="15.75" thickBot="1" x14ac:dyDescent="0.3">
      <c r="A7" s="3" t="s">
        <v>8</v>
      </c>
      <c r="B7" s="2"/>
      <c r="C7" s="2"/>
      <c r="D7" s="4"/>
      <c r="E7" s="6">
        <f>E6+10.7+1.2+9.9</f>
        <v>207.31823359999999</v>
      </c>
      <c r="F7" t="s">
        <v>7</v>
      </c>
    </row>
    <row r="8" spans="1:6" ht="15.75" thickBot="1" x14ac:dyDescent="0.3"/>
    <row r="9" spans="1:6" ht="15.75" thickBot="1" x14ac:dyDescent="0.3">
      <c r="C9">
        <v>62</v>
      </c>
      <c r="D9" t="s">
        <v>9</v>
      </c>
      <c r="E9" s="6">
        <f>C9*E7</f>
        <v>12853.730483199999</v>
      </c>
      <c r="F9" t="s">
        <v>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5A94D-DDEA-4435-B27D-A7AB41C5A262}">
  <dimension ref="A2:F9"/>
  <sheetViews>
    <sheetView workbookViewId="0">
      <selection activeCell="E20" sqref="E20"/>
    </sheetView>
  </sheetViews>
  <sheetFormatPr defaultRowHeight="15" x14ac:dyDescent="0.25"/>
  <cols>
    <col min="1" max="1" width="17.140625" customWidth="1"/>
    <col min="5" max="5" width="10" bestFit="1" customWidth="1"/>
  </cols>
  <sheetData>
    <row r="2" spans="1:6" x14ac:dyDescent="0.25">
      <c r="A2" t="s">
        <v>0</v>
      </c>
    </row>
    <row r="4" spans="1:6" x14ac:dyDescent="0.25">
      <c r="A4" s="1" t="s">
        <v>1</v>
      </c>
      <c r="B4" s="1" t="s">
        <v>2</v>
      </c>
      <c r="C4" s="1" t="s">
        <v>3</v>
      </c>
      <c r="D4" s="1" t="s">
        <v>4</v>
      </c>
      <c r="E4" s="1">
        <v>28</v>
      </c>
    </row>
    <row r="5" spans="1:6" x14ac:dyDescent="0.25">
      <c r="A5" s="1" t="s">
        <v>5</v>
      </c>
      <c r="B5" s="1">
        <v>2.8000000000000001E-2</v>
      </c>
      <c r="C5" s="1">
        <v>4.8</v>
      </c>
      <c r="D5" s="1">
        <v>8</v>
      </c>
      <c r="E5" s="1">
        <f>C5*D5</f>
        <v>38.4</v>
      </c>
    </row>
    <row r="6" spans="1:6" ht="15.75" thickBot="1" x14ac:dyDescent="0.3">
      <c r="A6" s="2" t="s">
        <v>6</v>
      </c>
      <c r="B6" s="2"/>
      <c r="C6" s="2"/>
      <c r="D6" s="2"/>
      <c r="E6" s="5">
        <f>7850*(3.14*B5*B5/4)*C5*D5</f>
        <v>185.5182336</v>
      </c>
      <c r="F6" t="s">
        <v>7</v>
      </c>
    </row>
    <row r="7" spans="1:6" ht="15.75" thickBot="1" x14ac:dyDescent="0.3">
      <c r="A7" s="3" t="s">
        <v>8</v>
      </c>
      <c r="B7" s="2"/>
      <c r="C7" s="2"/>
      <c r="D7" s="4"/>
      <c r="E7" s="6">
        <f>E6+10.7+1.2+9.9</f>
        <v>207.31823359999999</v>
      </c>
      <c r="F7" t="s">
        <v>7</v>
      </c>
    </row>
    <row r="8" spans="1:6" ht="15.75" thickBot="1" x14ac:dyDescent="0.3"/>
    <row r="9" spans="1:6" ht="15.75" thickBot="1" x14ac:dyDescent="0.3">
      <c r="C9">
        <v>62</v>
      </c>
      <c r="D9" t="s">
        <v>9</v>
      </c>
      <c r="E9" s="6">
        <f>C9*E7</f>
        <v>12853.730483199999</v>
      </c>
      <c r="F9" t="s">
        <v>7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6640-25E8-4331-83F6-E91A4BB62361}">
  <dimension ref="A2:F9"/>
  <sheetViews>
    <sheetView workbookViewId="0">
      <selection activeCell="E9" sqref="E9"/>
    </sheetView>
  </sheetViews>
  <sheetFormatPr defaultRowHeight="15" x14ac:dyDescent="0.25"/>
  <cols>
    <col min="1" max="1" width="17.140625" customWidth="1"/>
    <col min="5" max="5" width="10" bestFit="1" customWidth="1"/>
  </cols>
  <sheetData>
    <row r="2" spans="1:6" x14ac:dyDescent="0.25">
      <c r="A2" t="s">
        <v>0</v>
      </c>
    </row>
    <row r="4" spans="1:6" x14ac:dyDescent="0.25">
      <c r="A4" s="1" t="s">
        <v>1</v>
      </c>
      <c r="B4" s="1" t="s">
        <v>2</v>
      </c>
      <c r="C4" s="1" t="s">
        <v>3</v>
      </c>
      <c r="D4" s="1" t="s">
        <v>4</v>
      </c>
      <c r="E4" s="1">
        <v>28</v>
      </c>
    </row>
    <row r="5" spans="1:6" x14ac:dyDescent="0.25">
      <c r="A5" s="1" t="s">
        <v>5</v>
      </c>
      <c r="B5" s="1">
        <v>2.8000000000000001E-2</v>
      </c>
      <c r="C5" s="1">
        <v>6.8</v>
      </c>
      <c r="D5" s="1">
        <v>8</v>
      </c>
      <c r="E5" s="1">
        <f>C5*D5</f>
        <v>54.4</v>
      </c>
    </row>
    <row r="6" spans="1:6" ht="15.75" thickBot="1" x14ac:dyDescent="0.3">
      <c r="A6" s="2" t="s">
        <v>6</v>
      </c>
      <c r="B6" s="2"/>
      <c r="C6" s="2"/>
      <c r="D6" s="2"/>
      <c r="E6" s="5">
        <f>7850*(3.14*B5*B5/4)*C5*D5</f>
        <v>262.81749760000002</v>
      </c>
      <c r="F6" t="s">
        <v>7</v>
      </c>
    </row>
    <row r="7" spans="1:6" ht="15.75" thickBot="1" x14ac:dyDescent="0.3">
      <c r="A7" s="3" t="s">
        <v>8</v>
      </c>
      <c r="B7" s="2"/>
      <c r="C7" s="2"/>
      <c r="D7" s="4"/>
      <c r="E7" s="6">
        <f>E6+15.7+1.2+13.7</f>
        <v>293.41749759999999</v>
      </c>
      <c r="F7" t="s">
        <v>7</v>
      </c>
    </row>
    <row r="8" spans="1:6" ht="15.75" thickBot="1" x14ac:dyDescent="0.3"/>
    <row r="9" spans="1:6" ht="15.75" thickBot="1" x14ac:dyDescent="0.3">
      <c r="C9">
        <v>62</v>
      </c>
      <c r="D9" t="s">
        <v>9</v>
      </c>
      <c r="E9" s="6">
        <f>C9*E7</f>
        <v>18191.8848512</v>
      </c>
      <c r="F9" t="s">
        <v>7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61232-C64D-4B5B-AED1-781D44BAA347}">
  <dimension ref="A2:F9"/>
  <sheetViews>
    <sheetView workbookViewId="0">
      <selection activeCell="E12" sqref="E12"/>
    </sheetView>
  </sheetViews>
  <sheetFormatPr defaultRowHeight="15" x14ac:dyDescent="0.25"/>
  <cols>
    <col min="1" max="1" width="17.140625" customWidth="1"/>
    <col min="5" max="5" width="10" bestFit="1" customWidth="1"/>
  </cols>
  <sheetData>
    <row r="2" spans="1:6" x14ac:dyDescent="0.25">
      <c r="A2" t="s">
        <v>0</v>
      </c>
    </row>
    <row r="4" spans="1:6" x14ac:dyDescent="0.25">
      <c r="A4" s="1" t="s">
        <v>1</v>
      </c>
      <c r="B4" s="1" t="s">
        <v>2</v>
      </c>
      <c r="C4" s="1" t="s">
        <v>3</v>
      </c>
      <c r="D4" s="1" t="s">
        <v>4</v>
      </c>
      <c r="E4" s="1">
        <v>28</v>
      </c>
    </row>
    <row r="5" spans="1:6" x14ac:dyDescent="0.25">
      <c r="A5" s="1" t="s">
        <v>5</v>
      </c>
      <c r="B5" s="1">
        <v>2.8000000000000001E-2</v>
      </c>
      <c r="C5" s="1">
        <v>5.8</v>
      </c>
      <c r="D5" s="1">
        <v>8</v>
      </c>
      <c r="E5" s="1">
        <f>C5*D5</f>
        <v>46.4</v>
      </c>
    </row>
    <row r="6" spans="1:6" ht="15.75" thickBot="1" x14ac:dyDescent="0.3">
      <c r="A6" s="2" t="s">
        <v>6</v>
      </c>
      <c r="B6" s="2"/>
      <c r="C6" s="2"/>
      <c r="D6" s="2"/>
      <c r="E6" s="5">
        <f>7850*(3.14*B5*B5/4)*C5*D5</f>
        <v>224.16786560000003</v>
      </c>
      <c r="F6" t="s">
        <v>7</v>
      </c>
    </row>
    <row r="7" spans="1:6" ht="15.75" thickBot="1" x14ac:dyDescent="0.3">
      <c r="A7" s="3" t="s">
        <v>8</v>
      </c>
      <c r="B7" s="2"/>
      <c r="C7" s="2"/>
      <c r="D7" s="4"/>
      <c r="E7" s="6">
        <f>E6+13+1.2+11.8</f>
        <v>250.16786560000003</v>
      </c>
      <c r="F7" t="s">
        <v>7</v>
      </c>
    </row>
    <row r="8" spans="1:6" ht="15.75" thickBot="1" x14ac:dyDescent="0.3"/>
    <row r="9" spans="1:6" ht="15.75" thickBot="1" x14ac:dyDescent="0.3">
      <c r="C9">
        <v>61</v>
      </c>
      <c r="D9" t="s">
        <v>9</v>
      </c>
      <c r="E9" s="6">
        <f>C9*E7</f>
        <v>15260.239801600002</v>
      </c>
      <c r="F9" t="s">
        <v>7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15667-B9DA-4658-A7CB-2E641001EE8F}">
  <dimension ref="A2:F9"/>
  <sheetViews>
    <sheetView workbookViewId="0">
      <selection activeCell="C10" sqref="C10"/>
    </sheetView>
  </sheetViews>
  <sheetFormatPr defaultRowHeight="15" x14ac:dyDescent="0.25"/>
  <cols>
    <col min="1" max="1" width="17.140625" customWidth="1"/>
    <col min="5" max="5" width="10" bestFit="1" customWidth="1"/>
  </cols>
  <sheetData>
    <row r="2" spans="1:6" x14ac:dyDescent="0.25">
      <c r="A2" t="s">
        <v>0</v>
      </c>
    </row>
    <row r="4" spans="1:6" x14ac:dyDescent="0.25">
      <c r="A4" s="1" t="s">
        <v>1</v>
      </c>
      <c r="B4" s="1" t="s">
        <v>2</v>
      </c>
      <c r="C4" s="1" t="s">
        <v>3</v>
      </c>
      <c r="D4" s="1" t="s">
        <v>4</v>
      </c>
      <c r="E4" s="1">
        <v>28</v>
      </c>
    </row>
    <row r="5" spans="1:6" x14ac:dyDescent="0.25">
      <c r="A5" s="1" t="s">
        <v>5</v>
      </c>
      <c r="B5" s="1">
        <v>2.8000000000000001E-2</v>
      </c>
      <c r="C5" s="1">
        <v>4.8</v>
      </c>
      <c r="D5" s="1">
        <v>8</v>
      </c>
      <c r="E5" s="1">
        <f>C5*D5</f>
        <v>38.4</v>
      </c>
    </row>
    <row r="6" spans="1:6" ht="15.75" thickBot="1" x14ac:dyDescent="0.3">
      <c r="A6" s="2" t="s">
        <v>6</v>
      </c>
      <c r="B6" s="2"/>
      <c r="C6" s="2"/>
      <c r="D6" s="2"/>
      <c r="E6" s="5">
        <f>7850*(3.14*B5*B5/4)*C5*D5</f>
        <v>185.5182336</v>
      </c>
      <c r="F6" t="s">
        <v>7</v>
      </c>
    </row>
    <row r="7" spans="1:6" ht="15.75" thickBot="1" x14ac:dyDescent="0.3">
      <c r="A7" s="3" t="s">
        <v>8</v>
      </c>
      <c r="B7" s="2"/>
      <c r="C7" s="2"/>
      <c r="D7" s="4"/>
      <c r="E7" s="6">
        <f>E6+10.7+1.2+9.9</f>
        <v>207.31823359999999</v>
      </c>
      <c r="F7" t="s">
        <v>7</v>
      </c>
    </row>
    <row r="8" spans="1:6" ht="15.75" thickBot="1" x14ac:dyDescent="0.3"/>
    <row r="9" spans="1:6" ht="15.75" thickBot="1" x14ac:dyDescent="0.3">
      <c r="C9">
        <v>62</v>
      </c>
      <c r="D9" t="s">
        <v>9</v>
      </c>
      <c r="E9" s="6">
        <f>C9*E7</f>
        <v>12853.730483199999</v>
      </c>
      <c r="F9" t="s">
        <v>7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95379-2ADE-452A-ABF3-723BADFCD1B8}">
  <dimension ref="A2:F9"/>
  <sheetViews>
    <sheetView workbookViewId="0">
      <selection activeCell="C10" sqref="C10"/>
    </sheetView>
  </sheetViews>
  <sheetFormatPr defaultRowHeight="15" x14ac:dyDescent="0.25"/>
  <cols>
    <col min="1" max="1" width="17.140625" customWidth="1"/>
    <col min="5" max="5" width="10" bestFit="1" customWidth="1"/>
  </cols>
  <sheetData>
    <row r="2" spans="1:6" x14ac:dyDescent="0.25">
      <c r="A2" t="s">
        <v>0</v>
      </c>
    </row>
    <row r="4" spans="1:6" x14ac:dyDescent="0.25">
      <c r="A4" s="1" t="s">
        <v>1</v>
      </c>
      <c r="B4" s="1" t="s">
        <v>2</v>
      </c>
      <c r="C4" s="1" t="s">
        <v>3</v>
      </c>
      <c r="D4" s="1" t="s">
        <v>4</v>
      </c>
      <c r="E4" s="1">
        <v>28</v>
      </c>
    </row>
    <row r="5" spans="1:6" x14ac:dyDescent="0.25">
      <c r="A5" s="1" t="s">
        <v>5</v>
      </c>
      <c r="B5" s="1">
        <v>2.8000000000000001E-2</v>
      </c>
      <c r="C5" s="1">
        <v>4.8</v>
      </c>
      <c r="D5" s="1">
        <v>8</v>
      </c>
      <c r="E5" s="1">
        <f>C5*D5</f>
        <v>38.4</v>
      </c>
    </row>
    <row r="6" spans="1:6" ht="15.75" thickBot="1" x14ac:dyDescent="0.3">
      <c r="A6" s="2" t="s">
        <v>6</v>
      </c>
      <c r="B6" s="2"/>
      <c r="C6" s="2"/>
      <c r="D6" s="2"/>
      <c r="E6" s="5">
        <f>7850*(3.14*B5*B5/4)*C5*D5</f>
        <v>185.5182336</v>
      </c>
      <c r="F6" t="s">
        <v>7</v>
      </c>
    </row>
    <row r="7" spans="1:6" ht="15.75" thickBot="1" x14ac:dyDescent="0.3">
      <c r="A7" s="3" t="s">
        <v>8</v>
      </c>
      <c r="B7" s="2"/>
      <c r="C7" s="2"/>
      <c r="D7" s="4"/>
      <c r="E7" s="6">
        <f>E6+10.7+1.2+9.9</f>
        <v>207.31823359999999</v>
      </c>
      <c r="F7" t="s">
        <v>7</v>
      </c>
    </row>
    <row r="8" spans="1:6" ht="15.75" thickBot="1" x14ac:dyDescent="0.3"/>
    <row r="9" spans="1:6" ht="15.75" thickBot="1" x14ac:dyDescent="0.3">
      <c r="C9">
        <v>61</v>
      </c>
      <c r="D9" t="s">
        <v>9</v>
      </c>
      <c r="E9" s="6">
        <f>C9*E7</f>
        <v>12646.412249599998</v>
      </c>
      <c r="F9" t="s">
        <v>7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0C449-C7A1-44E1-BC66-D0674F6C1C6C}">
  <dimension ref="A2:I4"/>
  <sheetViews>
    <sheetView tabSelected="1" workbookViewId="0">
      <selection activeCell="L20" sqref="L20"/>
    </sheetView>
  </sheetViews>
  <sheetFormatPr defaultRowHeight="15" x14ac:dyDescent="0.25"/>
  <cols>
    <col min="3" max="3" width="11.42578125" bestFit="1" customWidth="1"/>
  </cols>
  <sheetData>
    <row r="2" spans="1:9" x14ac:dyDescent="0.25">
      <c r="A2" s="7" t="s">
        <v>10</v>
      </c>
      <c r="B2" s="7" t="s">
        <v>1</v>
      </c>
      <c r="C2" s="7" t="s">
        <v>11</v>
      </c>
      <c r="D2" s="7" t="s">
        <v>12</v>
      </c>
      <c r="E2" s="7" t="s">
        <v>13</v>
      </c>
      <c r="F2" s="7"/>
      <c r="G2" s="7"/>
      <c r="H2" s="7"/>
      <c r="I2" s="7"/>
    </row>
    <row r="3" spans="1:9" x14ac:dyDescent="0.25">
      <c r="A3" s="7"/>
      <c r="B3" s="7"/>
      <c r="C3" s="7"/>
      <c r="D3" s="7"/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</row>
    <row r="4" spans="1:9" x14ac:dyDescent="0.25">
      <c r="A4" s="9" t="s">
        <v>21</v>
      </c>
      <c r="B4" s="9" t="s">
        <v>19</v>
      </c>
      <c r="C4" s="9" t="s">
        <v>20</v>
      </c>
      <c r="D4" s="10" t="s">
        <v>7</v>
      </c>
      <c r="E4" s="2">
        <v>15510.41</v>
      </c>
      <c r="F4" s="2">
        <v>12853.73</v>
      </c>
      <c r="G4" s="2">
        <v>12853.73</v>
      </c>
      <c r="H4" s="2">
        <f>18191.88+15260.24</f>
        <v>33452.120000000003</v>
      </c>
      <c r="I4" s="2">
        <f>12853.73+12646.41</f>
        <v>25500.14</v>
      </c>
    </row>
  </sheetData>
  <mergeCells count="5">
    <mergeCell ref="A2:A3"/>
    <mergeCell ref="B2:B3"/>
    <mergeCell ref="C2:C3"/>
    <mergeCell ref="D2:D3"/>
    <mergeCell ref="E2:I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SO 01</vt:lpstr>
      <vt:lpstr>SO 02A</vt:lpstr>
      <vt:lpstr>SO 02B</vt:lpstr>
      <vt:lpstr>SO 03A</vt:lpstr>
      <vt:lpstr>SO 03B</vt:lpstr>
      <vt:lpstr>SO 04A</vt:lpstr>
      <vt:lpstr>SO 04B</vt:lpstr>
      <vt:lpstr>VV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Lajčák | GEOMAT</dc:creator>
  <cp:lastModifiedBy>Ján Lajčák | GEOMAT</cp:lastModifiedBy>
  <dcterms:created xsi:type="dcterms:W3CDTF">2024-02-27T10:11:00Z</dcterms:created>
  <dcterms:modified xsi:type="dcterms:W3CDTF">2024-02-27T12:24:47Z</dcterms:modified>
</cp:coreProperties>
</file>