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OBA\_P3B_BYTOVY_DUM\04_SOUTEZ\03_VYHLASENI I. KOLO\"/>
    </mc:Choice>
  </mc:AlternateContent>
  <bookViews>
    <workbookView xWindow="0" yWindow="0" windowWidth="38400" windowHeight="17700"/>
  </bookViews>
  <sheets>
    <sheet name="CZ-BILANCE" sheetId="2" r:id="rId1"/>
    <sheet name="EN-BALANCE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6" i="5" l="1"/>
  <c r="E97" i="5"/>
  <c r="G96" i="5"/>
  <c r="G95" i="5"/>
  <c r="G94" i="5"/>
  <c r="G93" i="5"/>
  <c r="G92" i="5"/>
  <c r="G97" i="5" s="1"/>
  <c r="G89" i="5"/>
  <c r="E86" i="5"/>
  <c r="G86" i="5" s="1"/>
  <c r="F73" i="5"/>
  <c r="E73" i="5"/>
  <c r="E56" i="5"/>
  <c r="E54" i="5"/>
  <c r="E46" i="5"/>
  <c r="E42" i="5"/>
  <c r="G41" i="5"/>
  <c r="G40" i="5"/>
  <c r="G39" i="5"/>
  <c r="G38" i="5"/>
  <c r="G37" i="5"/>
  <c r="G42" i="5" s="1"/>
  <c r="E33" i="5"/>
  <c r="E32" i="5"/>
  <c r="E31" i="5"/>
  <c r="E30" i="5"/>
  <c r="E29" i="5"/>
  <c r="G28" i="5"/>
  <c r="G24" i="5"/>
  <c r="G20" i="5"/>
  <c r="G16" i="5"/>
  <c r="G29" i="5" s="1"/>
  <c r="G48" i="5" s="1"/>
  <c r="E7" i="5"/>
  <c r="E5" i="5"/>
  <c r="G99" i="5" l="1"/>
  <c r="G99" i="2"/>
  <c r="E97" i="2"/>
  <c r="G96" i="2"/>
  <c r="G95" i="2"/>
  <c r="G94" i="2"/>
  <c r="G93" i="2"/>
  <c r="G92" i="2"/>
  <c r="G89" i="2"/>
  <c r="G97" i="2" l="1"/>
  <c r="E106" i="2" l="1"/>
  <c r="E86" i="2"/>
  <c r="G86" i="2" s="1"/>
  <c r="E56" i="2"/>
  <c r="E54" i="2"/>
  <c r="E7" i="2"/>
  <c r="F73" i="2"/>
  <c r="E73" i="2"/>
  <c r="E5" i="2" l="1"/>
  <c r="E33" i="2" l="1"/>
  <c r="E32" i="2"/>
  <c r="E30" i="2"/>
  <c r="E29" i="2"/>
  <c r="G28" i="2"/>
  <c r="E31" i="2"/>
  <c r="G24" i="2"/>
  <c r="G20" i="2"/>
  <c r="G16" i="2"/>
  <c r="G29" i="2" l="1"/>
  <c r="G48" i="2" s="1"/>
  <c r="E46" i="2" l="1"/>
  <c r="G40" i="2" l="1"/>
  <c r="E42" i="2" l="1"/>
  <c r="G41" i="2"/>
  <c r="G39" i="2"/>
  <c r="G38" i="2"/>
  <c r="G37" i="2"/>
  <c r="G42" i="2" l="1"/>
</calcChain>
</file>

<file path=xl/sharedStrings.xml><?xml version="1.0" encoding="utf-8"?>
<sst xmlns="http://schemas.openxmlformats.org/spreadsheetml/2006/main" count="481" uniqueCount="191">
  <si>
    <t>m²</t>
  </si>
  <si>
    <t xml:space="preserve">jednotka </t>
  </si>
  <si>
    <t>plocha  m2</t>
  </si>
  <si>
    <t xml:space="preserve">cena celkem </t>
  </si>
  <si>
    <t>Zpevněné plochy</t>
  </si>
  <si>
    <t>Pěší komunikace</t>
  </si>
  <si>
    <t>jiné….přidejte dle potřeby</t>
  </si>
  <si>
    <t xml:space="preserve">Zastavěná plocha </t>
  </si>
  <si>
    <t xml:space="preserve">Obestavěný prostor </t>
  </si>
  <si>
    <t>cena / m³</t>
  </si>
  <si>
    <t>Hrubá podlažní plocha - HPP</t>
  </si>
  <si>
    <t xml:space="preserve">Výška objektu </t>
  </si>
  <si>
    <t>m</t>
  </si>
  <si>
    <t>m³</t>
  </si>
  <si>
    <t>Zastavěná plocha</t>
  </si>
  <si>
    <t>Nezastavěná plocha</t>
  </si>
  <si>
    <t>HPP celkem</t>
  </si>
  <si>
    <t>Parkování</t>
  </si>
  <si>
    <t>unit</t>
  </si>
  <si>
    <t>Parking</t>
  </si>
  <si>
    <t>Built-up area</t>
  </si>
  <si>
    <t>GFA total</t>
  </si>
  <si>
    <t>Bytový dům Červený dvůr</t>
  </si>
  <si>
    <t xml:space="preserve"> </t>
  </si>
  <si>
    <t>Obestavěný prostor - nadzemí</t>
  </si>
  <si>
    <t>Obestavěný prostor - podzemí</t>
  </si>
  <si>
    <t>https://www.cenovasoustava.cz/dok/ceny/thu_2025.html</t>
  </si>
  <si>
    <t>celkem</t>
  </si>
  <si>
    <t>Venkovní plochy</t>
  </si>
  <si>
    <t>Parkovací a odstvané plochy</t>
  </si>
  <si>
    <t>Přístupová komunikace</t>
  </si>
  <si>
    <t>Travnaté/zelené plochy</t>
  </si>
  <si>
    <t>Součet venkovních ploch</t>
  </si>
  <si>
    <t>Počet parkovacích stání pod zemí</t>
  </si>
  <si>
    <t>Počet parkovacích stání nad zemí</t>
  </si>
  <si>
    <t>Objekt 1.fáze</t>
  </si>
  <si>
    <t>Objekt 2. fáze</t>
  </si>
  <si>
    <t>Objekt 3. fáze</t>
  </si>
  <si>
    <t>Zastavěná plocha - nadzemí</t>
  </si>
  <si>
    <t>Zastavěná plocha - podzemí</t>
  </si>
  <si>
    <t>Plocha pozemku (=výměra plochy pro výpočet)</t>
  </si>
  <si>
    <t>KZ Koeficient zeleně</t>
  </si>
  <si>
    <t>KPP Koeficient podlažních ploch</t>
  </si>
  <si>
    <t>Zeleň celkem*</t>
  </si>
  <si>
    <r>
      <rPr>
        <sz val="8"/>
        <rFont val="Arial"/>
        <family val="2"/>
        <charset val="238"/>
      </rPr>
      <t xml:space="preserve">*výpočet na základě: </t>
    </r>
    <r>
      <rPr>
        <u/>
        <sz val="8"/>
        <color theme="10"/>
        <rFont val="Arial"/>
        <family val="2"/>
        <charset val="238"/>
      </rPr>
      <t>Metodická příloha k územnímu plánu</t>
    </r>
  </si>
  <si>
    <t>Nezastavěná plocha celkem</t>
  </si>
  <si>
    <t>Podzemní stavba / garáž</t>
  </si>
  <si>
    <t>HPP celkem*</t>
  </si>
  <si>
    <t>jednotková cena</t>
  </si>
  <si>
    <t xml:space="preserve">Cena celkem  </t>
  </si>
  <si>
    <t>Urbanistická část</t>
  </si>
  <si>
    <t>Architektonická část – Bytový dům 1.fáze</t>
  </si>
  <si>
    <t>ČPP</t>
  </si>
  <si>
    <t>2.PP</t>
  </si>
  <si>
    <t>1.PP</t>
  </si>
  <si>
    <t>1.NP</t>
  </si>
  <si>
    <t>2.NP</t>
  </si>
  <si>
    <t>3.NP</t>
  </si>
  <si>
    <t>4.NP</t>
  </si>
  <si>
    <t>5.NP</t>
  </si>
  <si>
    <t>6.NP</t>
  </si>
  <si>
    <t>7.NP</t>
  </si>
  <si>
    <t>střecha</t>
  </si>
  <si>
    <t>HPP</t>
  </si>
  <si>
    <t>ČPP celkem</t>
  </si>
  <si>
    <t>objem m3</t>
  </si>
  <si>
    <t>Obestavěný prostor celkem</t>
  </si>
  <si>
    <t>vázaná</t>
  </si>
  <si>
    <t>návštěvnická</t>
  </si>
  <si>
    <t xml:space="preserve">podlaží </t>
  </si>
  <si>
    <t>plocha fasády</t>
  </si>
  <si>
    <t>plocha m²</t>
  </si>
  <si>
    <t xml:space="preserve">Byt 1+kk </t>
  </si>
  <si>
    <t xml:space="preserve">označení ve výkresech </t>
  </si>
  <si>
    <t>Byt 2+kk  / 2+1</t>
  </si>
  <si>
    <t>Byt 3+kk  / 3+1</t>
  </si>
  <si>
    <t>přidejte pro každý byt vlastní řádek</t>
  </si>
  <si>
    <t xml:space="preserve">Bydlení </t>
  </si>
  <si>
    <t>Denní stacionář</t>
  </si>
  <si>
    <t>přidejte pro každou místnost vlastní řádek</t>
  </si>
  <si>
    <t>…</t>
  </si>
  <si>
    <t>Funkční a technické zázemí</t>
  </si>
  <si>
    <t>Technická místnost</t>
  </si>
  <si>
    <t>Úklidová místnost</t>
  </si>
  <si>
    <t>Kolárna</t>
  </si>
  <si>
    <t>….</t>
  </si>
  <si>
    <t>Zahrada</t>
  </si>
  <si>
    <t>Komunikační prostory</t>
  </si>
  <si>
    <t>Počet bytů 1+kk</t>
  </si>
  <si>
    <t>Počet bytů 2+kk / 2+1</t>
  </si>
  <si>
    <t>Počet bytů 3+kk / 3+1</t>
  </si>
  <si>
    <t>Plochy pro bydlení celkem</t>
  </si>
  <si>
    <t>Plochy denního stacionáře celkem</t>
  </si>
  <si>
    <t>Plochy funkčního a technického zázemí celkem</t>
  </si>
  <si>
    <t>Plochy komunikačních prostor celkem</t>
  </si>
  <si>
    <t>Stavební program - 1. fáze</t>
  </si>
  <si>
    <t>Plocha pozemku (=výměra plochy pro výpočet) – 1.fáze</t>
  </si>
  <si>
    <t>Plochy podlaží – 1.fáze</t>
  </si>
  <si>
    <t>Obestavěný prostor – 1.fáze</t>
  </si>
  <si>
    <t>Plochy fasády celkem – 1.fáze</t>
  </si>
  <si>
    <t>Parkování – 1.fáze</t>
  </si>
  <si>
    <t>Venkovní plochy – 1. fáze</t>
  </si>
  <si>
    <t xml:space="preserve">Cena celkem – 1. fáze  </t>
  </si>
  <si>
    <t>Čistá podlažní plocha ČPP</t>
  </si>
  <si>
    <t>Housing Červený dvůr</t>
  </si>
  <si>
    <t>Urban design part</t>
  </si>
  <si>
    <t>Site area (=area for caluclation)</t>
  </si>
  <si>
    <t>GFA total*</t>
  </si>
  <si>
    <t>Green area total*</t>
  </si>
  <si>
    <r>
      <t xml:space="preserve">Floor Space Index (KPP) </t>
    </r>
    <r>
      <rPr>
        <sz val="9"/>
        <color theme="1"/>
        <rFont val="Arial"/>
        <family val="2"/>
        <charset val="238"/>
      </rPr>
      <t>= GFA/site area</t>
    </r>
  </si>
  <si>
    <r>
      <rPr>
        <sz val="8"/>
        <rFont val="Arial"/>
        <family val="2"/>
        <charset val="238"/>
      </rPr>
      <t xml:space="preserve">*calculation according to: </t>
    </r>
    <r>
      <rPr>
        <u/>
        <sz val="8"/>
        <color theme="10"/>
        <rFont val="Arial"/>
        <family val="2"/>
        <charset val="238"/>
      </rPr>
      <t>Metodická příloha k územnímu plánu</t>
    </r>
  </si>
  <si>
    <t>Total unbuilt area</t>
  </si>
  <si>
    <r>
      <t xml:space="preserve">Green Space Index (KZ) </t>
    </r>
    <r>
      <rPr>
        <sz val="9"/>
        <color theme="1"/>
        <rFont val="Arial"/>
        <family val="2"/>
        <charset val="238"/>
      </rPr>
      <t>= Green area/site area</t>
    </r>
  </si>
  <si>
    <t>Building - Phase 1</t>
  </si>
  <si>
    <t>Building - Phase 3</t>
  </si>
  <si>
    <t>Underground / Garage</t>
  </si>
  <si>
    <t>Building - Phase 2</t>
  </si>
  <si>
    <t>Gross Floor Area – GFA</t>
  </si>
  <si>
    <t>Net Floor Area – NFA</t>
  </si>
  <si>
    <t>Building height</t>
  </si>
  <si>
    <t>Enclosed volume</t>
  </si>
  <si>
    <t>Built-up area – above ground</t>
  </si>
  <si>
    <t>Built-up area – underground</t>
  </si>
  <si>
    <t>Volume – above ground</t>
  </si>
  <si>
    <t>Volume – underground</t>
  </si>
  <si>
    <t>area m²</t>
  </si>
  <si>
    <t>price / m3</t>
  </si>
  <si>
    <t>price total</t>
  </si>
  <si>
    <t>Outdoor areas</t>
  </si>
  <si>
    <t>Parking and service areas</t>
  </si>
  <si>
    <t>Access road</t>
  </si>
  <si>
    <t>Pedestrian paths</t>
  </si>
  <si>
    <t>Lawned/green areas</t>
  </si>
  <si>
    <t>other… (add as needed)</t>
  </si>
  <si>
    <t>Total outdoor areas</t>
  </si>
  <si>
    <t>unit price</t>
  </si>
  <si>
    <t>total</t>
  </si>
  <si>
    <t>Price total</t>
  </si>
  <si>
    <t>Number of underground parking spaces</t>
  </si>
  <si>
    <t>Number of above-ground parking spaces</t>
  </si>
  <si>
    <t>Architectural part - Building Phase 1</t>
  </si>
  <si>
    <t>Total built-up area</t>
  </si>
  <si>
    <t>NFA</t>
  </si>
  <si>
    <t>GFA</t>
  </si>
  <si>
    <t>NFA total</t>
  </si>
  <si>
    <t>2nd underground floor</t>
  </si>
  <si>
    <t>1st underground floor</t>
  </si>
  <si>
    <t>Ground floor (=1st above ground)</t>
  </si>
  <si>
    <t>2nd floor</t>
  </si>
  <si>
    <t>3rd floor</t>
  </si>
  <si>
    <t>4th floor</t>
  </si>
  <si>
    <t>5th floor</t>
  </si>
  <si>
    <t>6th floor</t>
  </si>
  <si>
    <t>7th floor</t>
  </si>
  <si>
    <t>roof</t>
  </si>
  <si>
    <t>Floor Areas – Phase 1</t>
  </si>
  <si>
    <t>Enclosed volume – Phase 1</t>
  </si>
  <si>
    <t>Enclosed volume total</t>
  </si>
  <si>
    <t>volume m3</t>
  </si>
  <si>
    <t>price / m</t>
  </si>
  <si>
    <t>facade area</t>
  </si>
  <si>
    <t>price / m²</t>
  </si>
  <si>
    <t>Facade areas - Phase 1</t>
  </si>
  <si>
    <t>Price total – Phase 1</t>
  </si>
  <si>
    <t>Parking – Phase 1</t>
  </si>
  <si>
    <t>Building program – Phase 1</t>
  </si>
  <si>
    <t>labelling in drawings</t>
  </si>
  <si>
    <t>floor</t>
  </si>
  <si>
    <t>Housing</t>
  </si>
  <si>
    <t xml:space="preserve">Apartment 1+kk </t>
  </si>
  <si>
    <t>Apartment  2+kk  / 2+1</t>
  </si>
  <si>
    <t>Apartment  3+kk  / 3+1</t>
  </si>
  <si>
    <t>Add separate row for each apartment</t>
  </si>
  <si>
    <t>Day Care Centre</t>
  </si>
  <si>
    <t>Add a separate row for each room</t>
  </si>
  <si>
    <t>Technical room</t>
  </si>
  <si>
    <t>Cleaning room</t>
  </si>
  <si>
    <t>Bike storage room</t>
  </si>
  <si>
    <t>Circulation Areas</t>
  </si>
  <si>
    <t>Add a separate row for each space</t>
  </si>
  <si>
    <t>Garden</t>
  </si>
  <si>
    <t>Summary Areas</t>
  </si>
  <si>
    <t>Number of 1+kk apartments</t>
  </si>
  <si>
    <t>Number of  2+kk / 2+1 apartments</t>
  </si>
  <si>
    <t>Number of 3+kk / 3+1 apartments</t>
  </si>
  <si>
    <t>Total area of day care centre</t>
  </si>
  <si>
    <t>Total area of service and technical facilities</t>
  </si>
  <si>
    <t>Servce/Technical Facilities</t>
  </si>
  <si>
    <t>Total area of circulation spaces</t>
  </si>
  <si>
    <t>Assigned (resident/private)</t>
  </si>
  <si>
    <t>Visitor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</si>
</sst>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0.0"/>
    <numFmt numFmtId="166" formatCode="#,##0.0"/>
  </numFmts>
  <fonts count="21" x14ac:knownFonts="1">
    <font>
      <sz val="10.5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i/>
      <sz val="8.5"/>
      <name val="Arial"/>
      <family val="2"/>
      <charset val="238"/>
    </font>
    <font>
      <u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u/>
      <sz val="10.5"/>
      <color theme="1"/>
      <name val="Arial"/>
      <family val="2"/>
      <charset val="238"/>
    </font>
    <font>
      <u/>
      <sz val="10.5"/>
      <color theme="10"/>
      <name val="Arial"/>
      <family val="2"/>
      <charset val="238"/>
    </font>
    <font>
      <u/>
      <sz val="8"/>
      <color theme="10"/>
      <name val="Arial"/>
      <family val="2"/>
      <charset val="238"/>
    </font>
    <font>
      <u/>
      <sz val="10.5"/>
      <color rgb="FF0563C1"/>
      <name val="Arial"/>
      <family val="2"/>
      <charset val="238"/>
    </font>
    <font>
      <sz val="8"/>
      <name val="Arial"/>
      <family val="2"/>
      <charset val="238"/>
    </font>
    <font>
      <b/>
      <sz val="10.5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7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BD8FF"/>
        <bgColor indexed="64"/>
      </patternFill>
    </fill>
    <fill>
      <patternFill patternType="solid">
        <fgColor rgb="FFE7F1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Protection="1"/>
    <xf numFmtId="0" fontId="0" fillId="0" borderId="0" xfId="0" applyBorder="1" applyProtection="1"/>
    <xf numFmtId="0" fontId="3" fillId="0" borderId="0" xfId="1" applyFont="1" applyFill="1" applyBorder="1" applyProtection="1"/>
    <xf numFmtId="0" fontId="5" fillId="0" borderId="0" xfId="0" applyFont="1" applyFill="1" applyBorder="1" applyAlignment="1" applyProtection="1">
      <alignment horizontal="center" vertical="center" textRotation="90"/>
    </xf>
    <xf numFmtId="0" fontId="7" fillId="0" borderId="0" xfId="0" applyFont="1" applyFill="1" applyBorder="1"/>
    <xf numFmtId="0" fontId="7" fillId="0" borderId="5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/>
    </xf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Alignment="1"/>
    <xf numFmtId="0" fontId="7" fillId="0" borderId="0" xfId="0" applyFont="1"/>
    <xf numFmtId="0" fontId="7" fillId="0" borderId="5" xfId="0" applyFont="1" applyFill="1" applyBorder="1" applyAlignment="1"/>
    <xf numFmtId="0" fontId="7" fillId="0" borderId="0" xfId="0" applyFont="1" applyAlignment="1"/>
    <xf numFmtId="0" fontId="7" fillId="0" borderId="4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/>
    <xf numFmtId="3" fontId="9" fillId="0" borderId="5" xfId="0" applyNumberFormat="1" applyFont="1" applyFill="1" applyBorder="1" applyAlignment="1"/>
    <xf numFmtId="3" fontId="8" fillId="0" borderId="0" xfId="0" applyNumberFormat="1" applyFont="1" applyFill="1" applyBorder="1" applyAlignme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3" fontId="8" fillId="0" borderId="6" xfId="0" applyNumberFormat="1" applyFont="1" applyBorder="1" applyAlignment="1"/>
    <xf numFmtId="3" fontId="8" fillId="0" borderId="5" xfId="0" applyNumberFormat="1" applyFont="1" applyFill="1" applyBorder="1" applyAlignment="1"/>
    <xf numFmtId="0" fontId="11" fillId="0" borderId="3" xfId="0" applyFont="1" applyFill="1" applyBorder="1" applyAlignment="1">
      <alignment horizontal="left"/>
    </xf>
    <xf numFmtId="0" fontId="8" fillId="0" borderId="6" xfId="0" applyFont="1" applyBorder="1" applyAlignment="1">
      <alignment horizontal="center"/>
    </xf>
    <xf numFmtId="164" fontId="8" fillId="0" borderId="6" xfId="0" applyNumberFormat="1" applyFont="1" applyBorder="1" applyAlignment="1"/>
    <xf numFmtId="0" fontId="7" fillId="0" borderId="0" xfId="0" applyFont="1" applyFill="1" applyBorder="1" applyAlignment="1">
      <alignment horizontal="left"/>
    </xf>
    <xf numFmtId="0" fontId="8" fillId="0" borderId="2" xfId="0" applyFont="1" applyFill="1" applyBorder="1" applyAlignment="1"/>
    <xf numFmtId="0" fontId="8" fillId="0" borderId="6" xfId="0" applyFont="1" applyBorder="1" applyAlignment="1">
      <alignment horizontal="center" vertical="center" wrapText="1"/>
    </xf>
    <xf numFmtId="3" fontId="8" fillId="0" borderId="6" xfId="0" applyNumberFormat="1" applyFont="1" applyFill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/>
    <xf numFmtId="0" fontId="12" fillId="0" borderId="5" xfId="0" applyFont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0" xfId="0" applyFont="1"/>
    <xf numFmtId="0" fontId="0" fillId="0" borderId="7" xfId="0" applyFill="1" applyBorder="1" applyProtection="1"/>
    <xf numFmtId="0" fontId="3" fillId="0" borderId="7" xfId="1" applyFont="1" applyFill="1" applyBorder="1" applyProtection="1"/>
    <xf numFmtId="0" fontId="4" fillId="0" borderId="7" xfId="1" applyFont="1" applyFill="1" applyBorder="1" applyAlignment="1" applyProtection="1">
      <alignment horizontal="center" vertical="center" textRotation="90"/>
    </xf>
    <xf numFmtId="0" fontId="7" fillId="0" borderId="8" xfId="0" applyFont="1" applyBorder="1"/>
    <xf numFmtId="0" fontId="8" fillId="0" borderId="6" xfId="0" applyFont="1" applyBorder="1" applyAlignment="1">
      <alignment horizontal="left" vertical="center" wrapText="1"/>
    </xf>
    <xf numFmtId="0" fontId="13" fillId="0" borderId="0" xfId="0" applyFont="1"/>
    <xf numFmtId="0" fontId="7" fillId="0" borderId="0" xfId="0" applyFont="1" applyBorder="1" applyAlignment="1">
      <alignment horizontal="left" wrapText="1"/>
    </xf>
    <xf numFmtId="3" fontId="7" fillId="0" borderId="0" xfId="0" applyNumberFormat="1" applyFont="1" applyBorder="1" applyAlignment="1"/>
    <xf numFmtId="3" fontId="8" fillId="0" borderId="9" xfId="0" applyNumberFormat="1" applyFont="1" applyFill="1" applyBorder="1" applyAlignment="1"/>
    <xf numFmtId="0" fontId="8" fillId="0" borderId="6" xfId="0" applyFont="1" applyBorder="1" applyAlignment="1">
      <alignment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/>
    <xf numFmtId="0" fontId="15" fillId="0" borderId="0" xfId="2" applyFont="1" applyFill="1" applyBorder="1" applyAlignment="1">
      <alignment vertical="center"/>
    </xf>
    <xf numFmtId="0" fontId="7" fillId="0" borderId="2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4" fillId="0" borderId="0" xfId="1" applyFont="1" applyFill="1" applyBorder="1" applyAlignment="1" applyProtection="1">
      <alignment horizontal="center" vertical="center" textRotation="90"/>
    </xf>
    <xf numFmtId="0" fontId="2" fillId="0" borderId="7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>
      <alignment horizontal="left" vertical="center" wrapText="1"/>
    </xf>
    <xf numFmtId="3" fontId="9" fillId="2" borderId="5" xfId="0" applyNumberFormat="1" applyFont="1" applyFill="1" applyBorder="1" applyAlignment="1"/>
    <xf numFmtId="166" fontId="9" fillId="2" borderId="5" xfId="0" applyNumberFormat="1" applyFont="1" applyFill="1" applyBorder="1" applyAlignment="1"/>
    <xf numFmtId="0" fontId="8" fillId="0" borderId="5" xfId="0" applyFont="1" applyFill="1" applyBorder="1" applyAlignment="1"/>
    <xf numFmtId="165" fontId="8" fillId="0" borderId="5" xfId="0" applyNumberFormat="1" applyFont="1" applyFill="1" applyBorder="1" applyAlignment="1"/>
    <xf numFmtId="164" fontId="7" fillId="2" borderId="5" xfId="0" applyNumberFormat="1" applyFont="1" applyFill="1" applyBorder="1" applyAlignment="1"/>
    <xf numFmtId="0" fontId="15" fillId="0" borderId="0" xfId="2" applyFont="1"/>
    <xf numFmtId="0" fontId="7" fillId="4" borderId="5" xfId="0" applyFont="1" applyFill="1" applyBorder="1" applyAlignment="1"/>
    <xf numFmtId="0" fontId="8" fillId="3" borderId="3" xfId="0" applyFont="1" applyFill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/>
    <xf numFmtId="0" fontId="18" fillId="0" borderId="0" xfId="0" applyFont="1" applyAlignment="1">
      <alignment horizontal="right"/>
    </xf>
    <xf numFmtId="0" fontId="12" fillId="0" borderId="10" xfId="0" applyFont="1" applyBorder="1" applyAlignment="1">
      <alignment horizontal="center" wrapText="1"/>
    </xf>
    <xf numFmtId="0" fontId="0" fillId="0" borderId="5" xfId="0" applyBorder="1"/>
    <xf numFmtId="0" fontId="7" fillId="0" borderId="5" xfId="0" applyFont="1" applyBorder="1"/>
    <xf numFmtId="0" fontId="8" fillId="0" borderId="5" xfId="0" applyFont="1" applyFill="1" applyBorder="1"/>
    <xf numFmtId="0" fontId="8" fillId="0" borderId="5" xfId="0" applyFont="1" applyBorder="1"/>
    <xf numFmtId="0" fontId="8" fillId="3" borderId="3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7" fillId="2" borderId="5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/>
    <xf numFmtId="0" fontId="7" fillId="0" borderId="4" xfId="0" applyFont="1" applyBorder="1" applyAlignment="1">
      <alignment horizontal="center" vertical="center"/>
    </xf>
    <xf numFmtId="0" fontId="19" fillId="0" borderId="5" xfId="0" applyFont="1" applyBorder="1"/>
    <xf numFmtId="0" fontId="20" fillId="0" borderId="5" xfId="0" applyFont="1" applyBorder="1"/>
    <xf numFmtId="164" fontId="8" fillId="0" borderId="5" xfId="0" applyNumberFormat="1" applyFont="1" applyBorder="1" applyAlignment="1"/>
    <xf numFmtId="164" fontId="8" fillId="2" borderId="5" xfId="0" applyNumberFormat="1" applyFont="1" applyFill="1" applyBorder="1" applyAlignment="1"/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10" fillId="0" borderId="5" xfId="0" applyFont="1" applyFill="1" applyBorder="1" applyAlignment="1"/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3" borderId="5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Fill="1" applyBorder="1" applyAlignment="1">
      <alignment horizontal="left"/>
    </xf>
    <xf numFmtId="0" fontId="7" fillId="0" borderId="11" xfId="0" applyFont="1" applyFill="1" applyBorder="1" applyAlignment="1"/>
  </cellXfs>
  <cellStyles count="4">
    <cellStyle name="Excel Built-in Normal" xfId="1"/>
    <cellStyle name="Hypertextový odkaz" xfId="2" builtinId="8"/>
    <cellStyle name="Normální" xfId="0" builtinId="0" customBuiltin="1"/>
    <cellStyle name="Použitý hypertextový odkaz" xfId="3" builtinId="9" customBuiltin="1"/>
  </cellStyles>
  <dxfs count="0"/>
  <tableStyles count="0" defaultTableStyle="TableStyleMedium2" defaultPivotStyle="PivotStyleLight16"/>
  <colors>
    <mruColors>
      <color rgb="FFBBD8FF"/>
      <color rgb="FFE7F1F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prpraha.cz/uploads/assets/dokumenty/o2_2832_priloha_a_oduvodneni_ke_kopirovani.pdf?fbclid=IwAR3ZTyptmgyxlfLPGlNkCVnUCm2enwHdw3Huwelv9bY4gGW0AzEuEeS2N7c" TargetMode="External"/><Relationship Id="rId2" Type="http://schemas.openxmlformats.org/officeDocument/2006/relationships/hyperlink" Target="https://iprpraha.cz/uploads/assets/dokumenty/o2_2832_priloha_a_oduvodneni_ke_kopirovani.pdf?fbclid=IwAR3ZTyptmgyxlfLPGlNkCVnUCm2enwHdw3Huwelv9bY4gGW0AzEuEeS2N7c" TargetMode="External"/><Relationship Id="rId1" Type="http://schemas.openxmlformats.org/officeDocument/2006/relationships/hyperlink" Target="https://www.cenovasoustava.cz/dok/ceny/thu_2025.html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iprpraha.cz/uploads/assets/dokumenty/o2_2832_priloha_a_oduvodneni_ke_kopirovani.pdf?fbclid=IwAR3ZTyptmgyxlfLPGlNkCVnUCm2enwHdw3Huwelv9bY4gGW0AzEuEeS2N7c" TargetMode="External"/><Relationship Id="rId2" Type="http://schemas.openxmlformats.org/officeDocument/2006/relationships/hyperlink" Target="https://iprpraha.cz/uploads/assets/dokumenty/o2_2832_priloha_a_oduvodneni_ke_kopirovani.pdf?fbclid=IwAR3ZTyptmgyxlfLPGlNkCVnUCm2enwHdw3Huwelv9bY4gGW0AzEuEeS2N7c" TargetMode="External"/><Relationship Id="rId1" Type="http://schemas.openxmlformats.org/officeDocument/2006/relationships/hyperlink" Target="https://www.cenovasoustava.cz/dok/ceny/thu_2025.html" TargetMode="Externa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showGridLines="0" tabSelected="1" view="pageLayout" zoomScale="120" zoomScaleNormal="120" zoomScalePageLayoutView="120" workbookViewId="0">
      <selection activeCell="B43" sqref="B43"/>
    </sheetView>
  </sheetViews>
  <sheetFormatPr defaultColWidth="8.875" defaultRowHeight="13.5" x14ac:dyDescent="0.2"/>
  <cols>
    <col min="1" max="1" width="2.25" style="2" customWidth="1"/>
    <col min="2" max="2" width="19.25" customWidth="1"/>
    <col min="3" max="3" width="24" customWidth="1"/>
    <col min="4" max="4" width="8.375" customWidth="1"/>
    <col min="5" max="7" width="13.125" customWidth="1"/>
    <col min="8" max="8" width="2.25" customWidth="1"/>
  </cols>
  <sheetData>
    <row r="1" spans="1:7" x14ac:dyDescent="0.2">
      <c r="B1" s="47" t="s">
        <v>22</v>
      </c>
      <c r="G1" s="72" t="s">
        <v>50</v>
      </c>
    </row>
    <row r="2" spans="1:7" s="1" customFormat="1" x14ac:dyDescent="0.2">
      <c r="A2" s="3"/>
      <c r="B2" s="113"/>
      <c r="C2" s="113"/>
      <c r="D2" s="113"/>
      <c r="E2" s="113"/>
      <c r="F2" s="7"/>
      <c r="G2" s="7"/>
    </row>
    <row r="3" spans="1:7" x14ac:dyDescent="0.2">
      <c r="A3" s="42"/>
      <c r="B3" s="108" t="s">
        <v>40</v>
      </c>
      <c r="C3" s="109"/>
      <c r="D3" s="8" t="s">
        <v>0</v>
      </c>
      <c r="E3" s="62">
        <v>4441</v>
      </c>
      <c r="F3" s="22"/>
      <c r="G3" s="23"/>
    </row>
    <row r="4" spans="1:7" x14ac:dyDescent="0.2">
      <c r="A4" s="43"/>
      <c r="B4" s="110" t="s">
        <v>47</v>
      </c>
      <c r="C4" s="111"/>
      <c r="D4" s="8" t="s">
        <v>0</v>
      </c>
      <c r="E4" s="20">
        <v>0</v>
      </c>
      <c r="F4" s="22"/>
      <c r="G4" s="23"/>
    </row>
    <row r="5" spans="1:7" x14ac:dyDescent="0.2">
      <c r="A5" s="43"/>
      <c r="B5" s="112" t="s">
        <v>42</v>
      </c>
      <c r="C5" s="105"/>
      <c r="D5" s="8"/>
      <c r="E5" s="63">
        <f>E4/E3</f>
        <v>0</v>
      </c>
      <c r="F5" s="22"/>
      <c r="G5" s="23"/>
    </row>
    <row r="6" spans="1:7" x14ac:dyDescent="0.2">
      <c r="A6" s="43"/>
      <c r="B6" s="56" t="s">
        <v>43</v>
      </c>
      <c r="C6" s="57"/>
      <c r="D6" s="8" t="s">
        <v>0</v>
      </c>
      <c r="E6" s="20">
        <v>0</v>
      </c>
      <c r="F6" s="22"/>
      <c r="G6" s="23"/>
    </row>
    <row r="7" spans="1:7" x14ac:dyDescent="0.2">
      <c r="A7" s="43"/>
      <c r="B7" s="104" t="s">
        <v>41</v>
      </c>
      <c r="C7" s="105"/>
      <c r="D7" s="8"/>
      <c r="E7" s="63">
        <f>E6/E3</f>
        <v>0</v>
      </c>
      <c r="F7" s="22"/>
      <c r="G7" s="23"/>
    </row>
    <row r="8" spans="1:7" x14ac:dyDescent="0.2">
      <c r="A8" s="44"/>
      <c r="B8" s="106" t="s">
        <v>45</v>
      </c>
      <c r="C8" s="107"/>
      <c r="D8" s="8" t="s">
        <v>0</v>
      </c>
      <c r="E8" s="20">
        <v>0</v>
      </c>
      <c r="F8" s="22" t="s">
        <v>23</v>
      </c>
      <c r="G8" s="23"/>
    </row>
    <row r="9" spans="1:7" x14ac:dyDescent="0.2">
      <c r="A9" s="58"/>
      <c r="B9" s="67" t="s">
        <v>44</v>
      </c>
      <c r="C9" s="52"/>
      <c r="D9" s="39"/>
      <c r="E9" s="53"/>
      <c r="F9" s="22"/>
      <c r="G9" s="23"/>
    </row>
    <row r="10" spans="1:7" ht="6.95" customHeight="1" x14ac:dyDescent="0.2">
      <c r="A10" s="58"/>
      <c r="B10" s="52"/>
      <c r="C10" s="52"/>
      <c r="D10" s="39"/>
      <c r="E10" s="53"/>
      <c r="F10" s="22"/>
      <c r="G10" s="23"/>
    </row>
    <row r="11" spans="1:7" ht="13.5" customHeight="1" x14ac:dyDescent="0.2">
      <c r="A11" s="58"/>
      <c r="B11" s="103" t="s">
        <v>14</v>
      </c>
      <c r="C11" s="103"/>
      <c r="D11" s="36" t="s">
        <v>1</v>
      </c>
      <c r="E11" s="36" t="s">
        <v>2</v>
      </c>
      <c r="F11" s="37" t="s">
        <v>9</v>
      </c>
      <c r="G11" s="36" t="s">
        <v>3</v>
      </c>
    </row>
    <row r="12" spans="1:7" x14ac:dyDescent="0.2">
      <c r="A12" s="58"/>
      <c r="B12" s="68" t="s">
        <v>35</v>
      </c>
      <c r="C12" s="10" t="s">
        <v>7</v>
      </c>
      <c r="D12" s="11" t="s">
        <v>0</v>
      </c>
      <c r="E12" s="64">
        <v>1</v>
      </c>
      <c r="F12" s="12"/>
      <c r="G12" s="12"/>
    </row>
    <row r="13" spans="1:7" x14ac:dyDescent="0.2">
      <c r="A13" s="58"/>
      <c r="B13" s="41"/>
      <c r="C13" s="14" t="s">
        <v>10</v>
      </c>
      <c r="D13" s="11" t="s">
        <v>0</v>
      </c>
      <c r="E13" s="64">
        <v>1</v>
      </c>
      <c r="F13" s="12"/>
      <c r="G13" s="12"/>
    </row>
    <row r="14" spans="1:7" x14ac:dyDescent="0.2">
      <c r="A14" s="58"/>
      <c r="B14" s="41"/>
      <c r="C14" s="94" t="s">
        <v>103</v>
      </c>
      <c r="D14" s="11" t="s">
        <v>0</v>
      </c>
      <c r="E14" s="64">
        <v>1</v>
      </c>
      <c r="F14" s="12"/>
      <c r="G14" s="12"/>
    </row>
    <row r="15" spans="1:7" x14ac:dyDescent="0.2">
      <c r="A15" s="58"/>
      <c r="B15" s="15"/>
      <c r="C15" s="14" t="s">
        <v>11</v>
      </c>
      <c r="D15" s="11" t="s">
        <v>12</v>
      </c>
      <c r="E15" s="65">
        <v>1</v>
      </c>
      <c r="F15" s="12"/>
      <c r="G15" s="12"/>
    </row>
    <row r="16" spans="1:7" x14ac:dyDescent="0.2">
      <c r="A16" s="58"/>
      <c r="B16" s="15"/>
      <c r="C16" s="14" t="s">
        <v>8</v>
      </c>
      <c r="D16" s="11" t="s">
        <v>13</v>
      </c>
      <c r="E16" s="64">
        <v>1</v>
      </c>
      <c r="F16" s="12">
        <v>1</v>
      </c>
      <c r="G16" s="66">
        <f>E16*F16</f>
        <v>1</v>
      </c>
    </row>
    <row r="17" spans="1:7" x14ac:dyDescent="0.2">
      <c r="A17" s="58"/>
      <c r="B17" s="68" t="s">
        <v>36</v>
      </c>
      <c r="C17" s="10" t="s">
        <v>7</v>
      </c>
      <c r="D17" s="11" t="s">
        <v>0</v>
      </c>
      <c r="E17" s="64">
        <v>1</v>
      </c>
      <c r="F17" s="12"/>
      <c r="G17" s="12"/>
    </row>
    <row r="18" spans="1:7" x14ac:dyDescent="0.2">
      <c r="A18" s="58"/>
      <c r="B18" s="41"/>
      <c r="C18" s="14" t="s">
        <v>10</v>
      </c>
      <c r="D18" s="11" t="s">
        <v>0</v>
      </c>
      <c r="E18" s="64">
        <v>1</v>
      </c>
      <c r="F18" s="12"/>
      <c r="G18" s="12"/>
    </row>
    <row r="19" spans="1:7" x14ac:dyDescent="0.2">
      <c r="A19" s="58"/>
      <c r="B19" s="15"/>
      <c r="C19" s="14" t="s">
        <v>11</v>
      </c>
      <c r="D19" s="11" t="s">
        <v>12</v>
      </c>
      <c r="E19" s="65">
        <v>1</v>
      </c>
      <c r="F19" s="12"/>
      <c r="G19" s="12"/>
    </row>
    <row r="20" spans="1:7" x14ac:dyDescent="0.2">
      <c r="A20" s="58"/>
      <c r="B20" s="15"/>
      <c r="C20" s="14" t="s">
        <v>8</v>
      </c>
      <c r="D20" s="11" t="s">
        <v>13</v>
      </c>
      <c r="E20" s="64">
        <v>1</v>
      </c>
      <c r="F20" s="12">
        <v>1</v>
      </c>
      <c r="G20" s="66">
        <f>E20*F20</f>
        <v>1</v>
      </c>
    </row>
    <row r="21" spans="1:7" x14ac:dyDescent="0.2">
      <c r="A21" s="58"/>
      <c r="B21" s="68" t="s">
        <v>37</v>
      </c>
      <c r="C21" s="10" t="s">
        <v>7</v>
      </c>
      <c r="D21" s="11" t="s">
        <v>0</v>
      </c>
      <c r="E21" s="64">
        <v>1</v>
      </c>
      <c r="F21" s="12"/>
      <c r="G21" s="12"/>
    </row>
    <row r="22" spans="1:7" x14ac:dyDescent="0.2">
      <c r="A22" s="58"/>
      <c r="B22" s="41"/>
      <c r="C22" s="14" t="s">
        <v>10</v>
      </c>
      <c r="D22" s="11" t="s">
        <v>0</v>
      </c>
      <c r="E22" s="64">
        <v>1</v>
      </c>
      <c r="F22" s="12"/>
      <c r="G22" s="12"/>
    </row>
    <row r="23" spans="1:7" x14ac:dyDescent="0.2">
      <c r="A23" s="58"/>
      <c r="B23" s="15"/>
      <c r="C23" s="14" t="s">
        <v>11</v>
      </c>
      <c r="D23" s="11" t="s">
        <v>12</v>
      </c>
      <c r="E23" s="65">
        <v>1</v>
      </c>
      <c r="F23" s="12"/>
      <c r="G23" s="12"/>
    </row>
    <row r="24" spans="1:7" x14ac:dyDescent="0.2">
      <c r="A24" s="58"/>
      <c r="B24" s="15"/>
      <c r="C24" s="14" t="s">
        <v>8</v>
      </c>
      <c r="D24" s="11" t="s">
        <v>13</v>
      </c>
      <c r="E24" s="64">
        <v>1</v>
      </c>
      <c r="F24" s="12">
        <v>1</v>
      </c>
      <c r="G24" s="66">
        <f>E24*F24</f>
        <v>1</v>
      </c>
    </row>
    <row r="25" spans="1:7" x14ac:dyDescent="0.2">
      <c r="A25" s="58"/>
      <c r="B25" s="68" t="s">
        <v>46</v>
      </c>
      <c r="C25" s="10" t="s">
        <v>7</v>
      </c>
      <c r="D25" s="11" t="s">
        <v>0</v>
      </c>
      <c r="E25" s="64">
        <v>1</v>
      </c>
      <c r="F25" s="12"/>
      <c r="G25" s="12"/>
    </row>
    <row r="26" spans="1:7" x14ac:dyDescent="0.2">
      <c r="A26" s="58"/>
      <c r="B26" s="41"/>
      <c r="C26" s="14" t="s">
        <v>10</v>
      </c>
      <c r="D26" s="11" t="s">
        <v>0</v>
      </c>
      <c r="E26" s="64">
        <v>1</v>
      </c>
      <c r="F26" s="12"/>
      <c r="G26" s="12"/>
    </row>
    <row r="27" spans="1:7" x14ac:dyDescent="0.2">
      <c r="A27" s="58"/>
      <c r="B27" s="15"/>
      <c r="C27" s="14" t="s">
        <v>11</v>
      </c>
      <c r="D27" s="11" t="s">
        <v>12</v>
      </c>
      <c r="E27" s="65">
        <v>1</v>
      </c>
      <c r="F27" s="12"/>
      <c r="G27" s="12"/>
    </row>
    <row r="28" spans="1:7" ht="14.25" thickBot="1" x14ac:dyDescent="0.25">
      <c r="A28" s="58"/>
      <c r="B28" s="15"/>
      <c r="C28" s="14" t="s">
        <v>8</v>
      </c>
      <c r="D28" s="11" t="s">
        <v>13</v>
      </c>
      <c r="E28" s="64">
        <v>1</v>
      </c>
      <c r="F28" s="12">
        <v>1</v>
      </c>
      <c r="G28" s="66">
        <f>E28*F28</f>
        <v>1</v>
      </c>
    </row>
    <row r="29" spans="1:7" ht="14.25" thickBot="1" x14ac:dyDescent="0.25">
      <c r="A29" s="58"/>
      <c r="B29" s="15"/>
      <c r="C29" s="46" t="s">
        <v>38</v>
      </c>
      <c r="D29" s="40" t="s">
        <v>0</v>
      </c>
      <c r="E29" s="32">
        <f>SUM(E12+E17+E21)</f>
        <v>3</v>
      </c>
      <c r="F29" s="15"/>
      <c r="G29" s="28">
        <f>SUM(G12:G28)</f>
        <v>4</v>
      </c>
    </row>
    <row r="30" spans="1:7" ht="14.25" thickBot="1" x14ac:dyDescent="0.25">
      <c r="A30" s="58"/>
      <c r="B30" s="15"/>
      <c r="C30" s="46" t="s">
        <v>39</v>
      </c>
      <c r="D30" s="40" t="s">
        <v>0</v>
      </c>
      <c r="E30" s="32">
        <f>E25</f>
        <v>1</v>
      </c>
      <c r="F30" s="15"/>
      <c r="G30" s="35"/>
    </row>
    <row r="31" spans="1:7" ht="14.25" thickBot="1" x14ac:dyDescent="0.25">
      <c r="A31" s="58"/>
      <c r="B31" s="15"/>
      <c r="C31" s="46" t="s">
        <v>16</v>
      </c>
      <c r="D31" s="11" t="s">
        <v>0</v>
      </c>
      <c r="E31" s="32">
        <f>SUM(E13+E18+E22)</f>
        <v>3</v>
      </c>
      <c r="F31" s="15"/>
      <c r="G31" s="35"/>
    </row>
    <row r="32" spans="1:7" ht="14.25" thickBot="1" x14ac:dyDescent="0.25">
      <c r="A32" s="58"/>
      <c r="B32" s="15"/>
      <c r="C32" s="46" t="s">
        <v>24</v>
      </c>
      <c r="D32" s="11" t="s">
        <v>13</v>
      </c>
      <c r="E32" s="32">
        <f>E16+E20+E24</f>
        <v>3</v>
      </c>
      <c r="F32" s="15"/>
      <c r="G32" s="35"/>
    </row>
    <row r="33" spans="1:9" ht="14.25" thickBot="1" x14ac:dyDescent="0.25">
      <c r="A33" s="58"/>
      <c r="B33" s="15"/>
      <c r="C33" s="46" t="s">
        <v>25</v>
      </c>
      <c r="D33" s="11" t="s">
        <v>13</v>
      </c>
      <c r="E33" s="32">
        <f>E28</f>
        <v>1</v>
      </c>
      <c r="F33" s="15"/>
      <c r="G33" s="35"/>
    </row>
    <row r="34" spans="1:9" x14ac:dyDescent="0.2">
      <c r="A34" s="58"/>
      <c r="B34" s="54" t="s">
        <v>26</v>
      </c>
      <c r="C34" s="61"/>
      <c r="D34" s="39"/>
      <c r="E34" s="21"/>
      <c r="F34" s="15"/>
      <c r="G34" s="35"/>
    </row>
    <row r="35" spans="1:9" ht="6.95" customHeight="1" x14ac:dyDescent="0.2">
      <c r="A35" s="58"/>
      <c r="B35" s="15"/>
      <c r="C35" s="34"/>
      <c r="D35" s="33"/>
      <c r="E35" s="21"/>
      <c r="F35" s="15"/>
      <c r="G35" s="35"/>
    </row>
    <row r="36" spans="1:9" ht="14.1" customHeight="1" x14ac:dyDescent="0.2">
      <c r="A36" s="59"/>
      <c r="B36" s="103" t="s">
        <v>28</v>
      </c>
      <c r="C36" s="103"/>
      <c r="D36" s="36" t="s">
        <v>1</v>
      </c>
      <c r="E36" s="36" t="s">
        <v>2</v>
      </c>
      <c r="F36" s="36" t="s">
        <v>48</v>
      </c>
      <c r="G36" s="36" t="s">
        <v>3</v>
      </c>
    </row>
    <row r="37" spans="1:9" x14ac:dyDescent="0.2">
      <c r="A37" s="60"/>
      <c r="B37" s="115"/>
      <c r="C37" s="14" t="s">
        <v>29</v>
      </c>
      <c r="D37" s="11" t="s">
        <v>0</v>
      </c>
      <c r="E37" s="25">
        <v>1</v>
      </c>
      <c r="F37" s="12">
        <v>0</v>
      </c>
      <c r="G37" s="12">
        <f>E37*F37</f>
        <v>0</v>
      </c>
    </row>
    <row r="38" spans="1:9" x14ac:dyDescent="0.2">
      <c r="A38" s="60"/>
      <c r="B38" s="114"/>
      <c r="C38" s="9" t="s">
        <v>30</v>
      </c>
      <c r="D38" s="11" t="s">
        <v>0</v>
      </c>
      <c r="E38" s="25">
        <v>1</v>
      </c>
      <c r="F38" s="12">
        <v>1</v>
      </c>
      <c r="G38" s="12">
        <f>E38*F38</f>
        <v>1</v>
      </c>
    </row>
    <row r="39" spans="1:9" x14ac:dyDescent="0.2">
      <c r="A39" s="6"/>
      <c r="B39" s="13"/>
      <c r="C39" s="9" t="s">
        <v>5</v>
      </c>
      <c r="D39" s="11" t="s">
        <v>0</v>
      </c>
      <c r="E39" s="25">
        <v>1</v>
      </c>
      <c r="F39" s="12">
        <v>1</v>
      </c>
      <c r="G39" s="12">
        <f>E39*F39</f>
        <v>1</v>
      </c>
    </row>
    <row r="40" spans="1:9" x14ac:dyDescent="0.2">
      <c r="A40" s="6"/>
      <c r="B40" s="13"/>
      <c r="C40" s="9" t="s">
        <v>31</v>
      </c>
      <c r="D40" s="11" t="s">
        <v>0</v>
      </c>
      <c r="E40" s="25">
        <v>1</v>
      </c>
      <c r="F40" s="12">
        <v>1</v>
      </c>
      <c r="G40" s="12">
        <f>E40*F40</f>
        <v>1</v>
      </c>
    </row>
    <row r="41" spans="1:9" ht="14.25" thickBot="1" x14ac:dyDescent="0.25">
      <c r="A41" s="5"/>
      <c r="B41" s="13"/>
      <c r="C41" s="26" t="s">
        <v>6</v>
      </c>
      <c r="D41" s="11" t="s">
        <v>0</v>
      </c>
      <c r="E41" s="25">
        <v>1</v>
      </c>
      <c r="F41" s="12">
        <v>1</v>
      </c>
      <c r="G41" s="12">
        <f>E41*F41</f>
        <v>1</v>
      </c>
    </row>
    <row r="42" spans="1:9" ht="14.25" customHeight="1" thickBot="1" x14ac:dyDescent="0.25">
      <c r="A42" s="5"/>
      <c r="B42" s="13"/>
      <c r="C42" s="38" t="s">
        <v>32</v>
      </c>
      <c r="D42" s="27" t="s">
        <v>0</v>
      </c>
      <c r="E42" s="24">
        <f>SUM(E37:E41)</f>
        <v>5</v>
      </c>
      <c r="F42" s="25"/>
      <c r="G42" s="28">
        <f>SUM(G37:G41)</f>
        <v>4</v>
      </c>
    </row>
    <row r="43" spans="1:9" ht="14.25" customHeight="1" thickBot="1" x14ac:dyDescent="0.25">
      <c r="A43" s="4"/>
      <c r="B43" s="29"/>
      <c r="C43" s="48"/>
      <c r="D43" s="39"/>
      <c r="E43" s="49"/>
      <c r="F43" s="21"/>
      <c r="G43" s="35"/>
    </row>
    <row r="44" spans="1:9" ht="14.25" customHeight="1" thickBot="1" x14ac:dyDescent="0.25">
      <c r="A44" s="4"/>
      <c r="B44" s="69" t="s">
        <v>17</v>
      </c>
      <c r="C44" s="101" t="s">
        <v>33</v>
      </c>
      <c r="D44" s="102"/>
      <c r="E44" s="51">
        <v>1</v>
      </c>
      <c r="F44" s="50"/>
      <c r="G44" s="35"/>
      <c r="H44" s="2"/>
      <c r="I44" s="2"/>
    </row>
    <row r="45" spans="1:9" ht="14.25" customHeight="1" thickBot="1" x14ac:dyDescent="0.25">
      <c r="A45" s="4"/>
      <c r="B45" s="29"/>
      <c r="C45" s="101" t="s">
        <v>34</v>
      </c>
      <c r="D45" s="102"/>
      <c r="E45" s="51">
        <v>1</v>
      </c>
      <c r="F45" s="21"/>
      <c r="G45" s="35"/>
      <c r="H45" s="2"/>
      <c r="I45" s="2"/>
    </row>
    <row r="46" spans="1:9" ht="14.25" customHeight="1" thickBot="1" x14ac:dyDescent="0.25">
      <c r="A46" s="4"/>
      <c r="B46" s="29"/>
      <c r="C46" s="38" t="s">
        <v>27</v>
      </c>
      <c r="D46" s="55"/>
      <c r="E46" s="51">
        <f>E45+E44</f>
        <v>2</v>
      </c>
      <c r="F46" s="21"/>
      <c r="G46" s="35"/>
      <c r="H46" s="2"/>
      <c r="I46" s="2"/>
    </row>
    <row r="47" spans="1:9" ht="6.95" customHeight="1" thickBot="1" x14ac:dyDescent="0.25">
      <c r="A47" s="4"/>
      <c r="B47" s="29"/>
      <c r="C47" s="70"/>
      <c r="D47" s="33"/>
      <c r="E47" s="71"/>
      <c r="F47" s="30"/>
      <c r="G47" s="30"/>
    </row>
    <row r="48" spans="1:9" ht="14.25" thickBot="1" x14ac:dyDescent="0.25">
      <c r="B48" s="15"/>
      <c r="C48" s="34"/>
      <c r="D48" s="33"/>
      <c r="E48" s="21"/>
      <c r="F48" s="31" t="s">
        <v>49</v>
      </c>
      <c r="G48" s="28">
        <f>G29</f>
        <v>4</v>
      </c>
    </row>
    <row r="49" spans="1:8" x14ac:dyDescent="0.2">
      <c r="B49" s="13"/>
      <c r="C49" s="17"/>
      <c r="D49" s="18"/>
      <c r="E49" s="19"/>
      <c r="F49" s="34"/>
      <c r="G49" s="35"/>
    </row>
    <row r="50" spans="1:8" x14ac:dyDescent="0.2">
      <c r="G50" s="72" t="s">
        <v>51</v>
      </c>
    </row>
    <row r="51" spans="1:8" x14ac:dyDescent="0.2">
      <c r="B51" s="47"/>
    </row>
    <row r="52" spans="1:8" x14ac:dyDescent="0.2">
      <c r="A52" s="42"/>
      <c r="B52" s="108" t="s">
        <v>96</v>
      </c>
      <c r="C52" s="109"/>
      <c r="D52" s="8" t="s">
        <v>0</v>
      </c>
      <c r="E52" s="20">
        <v>1</v>
      </c>
      <c r="F52" s="22"/>
      <c r="G52" s="23"/>
    </row>
    <row r="53" spans="1:8" x14ac:dyDescent="0.2">
      <c r="A53" s="43"/>
      <c r="B53" s="110" t="s">
        <v>47</v>
      </c>
      <c r="C53" s="111"/>
      <c r="D53" s="8" t="s">
        <v>0</v>
      </c>
      <c r="E53" s="20">
        <v>0</v>
      </c>
      <c r="F53" s="22"/>
      <c r="G53" s="23"/>
    </row>
    <row r="54" spans="1:8" x14ac:dyDescent="0.2">
      <c r="A54" s="43"/>
      <c r="B54" s="112" t="s">
        <v>42</v>
      </c>
      <c r="C54" s="105"/>
      <c r="D54" s="8"/>
      <c r="E54" s="63">
        <f>E53/E52</f>
        <v>0</v>
      </c>
      <c r="F54" s="22"/>
      <c r="G54" s="23"/>
    </row>
    <row r="55" spans="1:8" x14ac:dyDescent="0.2">
      <c r="A55" s="43"/>
      <c r="B55" s="56" t="s">
        <v>43</v>
      </c>
      <c r="C55" s="57"/>
      <c r="D55" s="8" t="s">
        <v>0</v>
      </c>
      <c r="E55" s="20">
        <v>0</v>
      </c>
      <c r="F55" s="22"/>
      <c r="G55" s="23"/>
    </row>
    <row r="56" spans="1:8" x14ac:dyDescent="0.2">
      <c r="A56" s="43"/>
      <c r="B56" s="104" t="s">
        <v>41</v>
      </c>
      <c r="C56" s="105"/>
      <c r="D56" s="8"/>
      <c r="E56" s="63">
        <f>E55/E52</f>
        <v>0</v>
      </c>
      <c r="F56" s="22"/>
      <c r="G56" s="23"/>
    </row>
    <row r="57" spans="1:8" x14ac:dyDescent="0.2">
      <c r="A57" s="43"/>
      <c r="B57" s="56" t="s">
        <v>14</v>
      </c>
      <c r="C57" s="57"/>
      <c r="D57" s="8" t="s">
        <v>0</v>
      </c>
      <c r="E57" s="20">
        <v>0</v>
      </c>
      <c r="F57" s="22"/>
      <c r="G57" s="23"/>
    </row>
    <row r="58" spans="1:8" x14ac:dyDescent="0.2">
      <c r="A58" s="44"/>
      <c r="B58" s="106" t="s">
        <v>15</v>
      </c>
      <c r="C58" s="107"/>
      <c r="D58" s="8" t="s">
        <v>0</v>
      </c>
      <c r="E58" s="20">
        <v>0</v>
      </c>
      <c r="F58" s="22" t="s">
        <v>23</v>
      </c>
      <c r="G58" s="23"/>
    </row>
    <row r="59" spans="1:8" x14ac:dyDescent="0.2">
      <c r="A59" s="58"/>
      <c r="B59" s="67" t="s">
        <v>44</v>
      </c>
      <c r="C59" s="52"/>
      <c r="D59" s="39"/>
      <c r="E59" s="53"/>
      <c r="F59" s="22"/>
      <c r="G59" s="23"/>
    </row>
    <row r="60" spans="1:8" ht="6.95" customHeight="1" x14ac:dyDescent="0.2"/>
    <row r="61" spans="1:8" x14ac:dyDescent="0.2">
      <c r="B61" s="97" t="s">
        <v>97</v>
      </c>
      <c r="C61" s="98"/>
      <c r="D61" s="73" t="s">
        <v>1</v>
      </c>
      <c r="E61" s="78" t="s">
        <v>52</v>
      </c>
      <c r="F61" s="79" t="s">
        <v>63</v>
      </c>
    </row>
    <row r="62" spans="1:8" x14ac:dyDescent="0.2">
      <c r="B62" s="13"/>
      <c r="C62" s="75" t="s">
        <v>53</v>
      </c>
      <c r="D62" s="11" t="s">
        <v>0</v>
      </c>
      <c r="E62" s="75">
        <v>1</v>
      </c>
      <c r="F62" s="75">
        <v>1</v>
      </c>
      <c r="G62" s="13"/>
      <c r="H62" s="13"/>
    </row>
    <row r="63" spans="1:8" x14ac:dyDescent="0.2">
      <c r="B63" s="13"/>
      <c r="C63" s="75" t="s">
        <v>54</v>
      </c>
      <c r="D63" s="11" t="s">
        <v>0</v>
      </c>
      <c r="E63" s="75">
        <v>1</v>
      </c>
      <c r="F63" s="75">
        <v>1</v>
      </c>
      <c r="G63" s="13"/>
      <c r="H63" s="13"/>
    </row>
    <row r="64" spans="1:8" x14ac:dyDescent="0.2">
      <c r="B64" s="13"/>
      <c r="C64" s="75" t="s">
        <v>55</v>
      </c>
      <c r="D64" s="11" t="s">
        <v>0</v>
      </c>
      <c r="E64" s="75">
        <v>1</v>
      </c>
      <c r="F64" s="75">
        <v>1</v>
      </c>
      <c r="G64" s="13"/>
      <c r="H64" s="13"/>
    </row>
    <row r="65" spans="2:8" x14ac:dyDescent="0.2">
      <c r="B65" s="13"/>
      <c r="C65" s="75" t="s">
        <v>56</v>
      </c>
      <c r="D65" s="11" t="s">
        <v>0</v>
      </c>
      <c r="E65" s="75">
        <v>1</v>
      </c>
      <c r="F65" s="75">
        <v>1</v>
      </c>
      <c r="G65" s="13"/>
      <c r="H65" s="13"/>
    </row>
    <row r="66" spans="2:8" x14ac:dyDescent="0.2">
      <c r="B66" s="13"/>
      <c r="C66" s="75" t="s">
        <v>57</v>
      </c>
      <c r="D66" s="11" t="s">
        <v>0</v>
      </c>
      <c r="E66" s="75">
        <v>1</v>
      </c>
      <c r="F66" s="75">
        <v>1</v>
      </c>
      <c r="G66" s="13"/>
      <c r="H66" s="13"/>
    </row>
    <row r="67" spans="2:8" x14ac:dyDescent="0.2">
      <c r="B67" s="13"/>
      <c r="C67" s="75" t="s">
        <v>58</v>
      </c>
      <c r="D67" s="11" t="s">
        <v>0</v>
      </c>
      <c r="E67" s="75">
        <v>1</v>
      </c>
      <c r="F67" s="75">
        <v>1</v>
      </c>
      <c r="G67" s="13"/>
      <c r="H67" s="13"/>
    </row>
    <row r="68" spans="2:8" x14ac:dyDescent="0.2">
      <c r="B68" s="13"/>
      <c r="C68" s="75" t="s">
        <v>59</v>
      </c>
      <c r="D68" s="11" t="s">
        <v>0</v>
      </c>
      <c r="E68" s="75">
        <v>1</v>
      </c>
      <c r="F68" s="75">
        <v>1</v>
      </c>
      <c r="G68" s="13"/>
      <c r="H68" s="13"/>
    </row>
    <row r="69" spans="2:8" x14ac:dyDescent="0.2">
      <c r="B69" s="13"/>
      <c r="C69" s="75" t="s">
        <v>60</v>
      </c>
      <c r="D69" s="11" t="s">
        <v>0</v>
      </c>
      <c r="E69" s="75">
        <v>1</v>
      </c>
      <c r="F69" s="75">
        <v>1</v>
      </c>
      <c r="G69" s="13"/>
      <c r="H69" s="13"/>
    </row>
    <row r="70" spans="2:8" x14ac:dyDescent="0.2">
      <c r="B70" s="13"/>
      <c r="C70" s="75" t="s">
        <v>61</v>
      </c>
      <c r="D70" s="11" t="s">
        <v>0</v>
      </c>
      <c r="E70" s="75">
        <v>1</v>
      </c>
      <c r="F70" s="75">
        <v>1</v>
      </c>
      <c r="G70" s="13"/>
      <c r="H70" s="13"/>
    </row>
    <row r="71" spans="2:8" x14ac:dyDescent="0.2">
      <c r="B71" s="13"/>
      <c r="C71" s="75" t="s">
        <v>62</v>
      </c>
      <c r="D71" s="11" t="s">
        <v>0</v>
      </c>
      <c r="E71" s="75">
        <v>1</v>
      </c>
      <c r="F71" s="75">
        <v>1</v>
      </c>
      <c r="G71" s="13"/>
      <c r="H71" s="13"/>
    </row>
    <row r="72" spans="2:8" x14ac:dyDescent="0.2">
      <c r="B72" s="13"/>
      <c r="C72" s="80"/>
      <c r="D72" s="80"/>
      <c r="E72" s="77" t="s">
        <v>64</v>
      </c>
      <c r="F72" s="77" t="s">
        <v>16</v>
      </c>
      <c r="G72" s="85"/>
      <c r="H72" s="13"/>
    </row>
    <row r="73" spans="2:8" x14ac:dyDescent="0.2">
      <c r="B73" s="13"/>
      <c r="C73" s="76" t="s">
        <v>27</v>
      </c>
      <c r="D73" s="77"/>
      <c r="E73" s="77">
        <f>SUM(E62:E71)</f>
        <v>10</v>
      </c>
      <c r="F73" s="77">
        <f>SUM(F62:F71)</f>
        <v>10</v>
      </c>
      <c r="G73" s="13"/>
      <c r="H73" s="13"/>
    </row>
    <row r="74" spans="2:8" ht="6.95" customHeight="1" x14ac:dyDescent="0.2">
      <c r="B74" s="13"/>
      <c r="C74" s="13"/>
      <c r="D74" s="13"/>
      <c r="E74" s="13"/>
      <c r="F74" s="13"/>
      <c r="G74" s="13"/>
      <c r="H74" s="13"/>
    </row>
    <row r="75" spans="2:8" x14ac:dyDescent="0.2">
      <c r="B75" s="97" t="s">
        <v>98</v>
      </c>
      <c r="C75" s="98"/>
      <c r="D75" s="73" t="s">
        <v>1</v>
      </c>
      <c r="E75" s="36" t="s">
        <v>65</v>
      </c>
      <c r="F75" s="37" t="s">
        <v>9</v>
      </c>
      <c r="G75" s="36" t="s">
        <v>3</v>
      </c>
      <c r="H75" s="13"/>
    </row>
    <row r="76" spans="2:8" x14ac:dyDescent="0.2">
      <c r="B76" s="13"/>
      <c r="C76" s="75" t="s">
        <v>53</v>
      </c>
      <c r="D76" s="11" t="s">
        <v>13</v>
      </c>
      <c r="E76" s="75">
        <v>1</v>
      </c>
      <c r="F76" s="13"/>
      <c r="G76" s="13"/>
      <c r="H76" s="13"/>
    </row>
    <row r="77" spans="2:8" x14ac:dyDescent="0.2">
      <c r="B77" s="13"/>
      <c r="C77" s="75" t="s">
        <v>54</v>
      </c>
      <c r="D77" s="11" t="s">
        <v>13</v>
      </c>
      <c r="E77" s="75">
        <v>1</v>
      </c>
      <c r="F77" s="13"/>
      <c r="G77" s="13"/>
      <c r="H77" s="13"/>
    </row>
    <row r="78" spans="2:8" x14ac:dyDescent="0.2">
      <c r="B78" s="13"/>
      <c r="C78" s="75" t="s">
        <v>55</v>
      </c>
      <c r="D78" s="11" t="s">
        <v>13</v>
      </c>
      <c r="E78" s="75">
        <v>1</v>
      </c>
      <c r="F78" s="13"/>
      <c r="G78" s="13"/>
      <c r="H78" s="13"/>
    </row>
    <row r="79" spans="2:8" x14ac:dyDescent="0.2">
      <c r="B79" s="13"/>
      <c r="C79" s="75" t="s">
        <v>56</v>
      </c>
      <c r="D79" s="11" t="s">
        <v>13</v>
      </c>
      <c r="E79" s="75">
        <v>1</v>
      </c>
      <c r="F79" s="13"/>
      <c r="G79" s="13"/>
      <c r="H79" s="13"/>
    </row>
    <row r="80" spans="2:8" x14ac:dyDescent="0.2">
      <c r="B80" s="13"/>
      <c r="C80" s="75" t="s">
        <v>57</v>
      </c>
      <c r="D80" s="11" t="s">
        <v>13</v>
      </c>
      <c r="E80" s="75">
        <v>1</v>
      </c>
      <c r="F80" s="13"/>
      <c r="G80" s="13"/>
      <c r="H80" s="13"/>
    </row>
    <row r="81" spans="2:8" x14ac:dyDescent="0.2">
      <c r="B81" s="13"/>
      <c r="C81" s="75" t="s">
        <v>58</v>
      </c>
      <c r="D81" s="11" t="s">
        <v>13</v>
      </c>
      <c r="E81" s="75">
        <v>1</v>
      </c>
      <c r="F81" s="13"/>
      <c r="G81" s="13"/>
      <c r="H81" s="13"/>
    </row>
    <row r="82" spans="2:8" x14ac:dyDescent="0.2">
      <c r="B82" s="13"/>
      <c r="C82" s="75" t="s">
        <v>59</v>
      </c>
      <c r="D82" s="11" t="s">
        <v>13</v>
      </c>
      <c r="E82" s="75">
        <v>1</v>
      </c>
      <c r="F82" s="13"/>
      <c r="G82" s="13"/>
      <c r="H82" s="13"/>
    </row>
    <row r="83" spans="2:8" x14ac:dyDescent="0.2">
      <c r="B83" s="13"/>
      <c r="C83" s="75" t="s">
        <v>60</v>
      </c>
      <c r="D83" s="11" t="s">
        <v>13</v>
      </c>
      <c r="E83" s="75">
        <v>1</v>
      </c>
      <c r="F83" s="13"/>
      <c r="G83" s="13"/>
      <c r="H83" s="13"/>
    </row>
    <row r="84" spans="2:8" x14ac:dyDescent="0.2">
      <c r="B84" s="13"/>
      <c r="C84" s="75" t="s">
        <v>61</v>
      </c>
      <c r="D84" s="11" t="s">
        <v>13</v>
      </c>
      <c r="E84" s="75">
        <v>1</v>
      </c>
      <c r="F84" s="13"/>
      <c r="G84" s="13"/>
      <c r="H84" s="13"/>
    </row>
    <row r="85" spans="2:8" x14ac:dyDescent="0.2">
      <c r="B85" s="13"/>
      <c r="C85" s="75" t="s">
        <v>62</v>
      </c>
      <c r="D85" s="11" t="s">
        <v>13</v>
      </c>
      <c r="E85" s="75">
        <v>1</v>
      </c>
      <c r="F85" s="13"/>
      <c r="G85" s="13"/>
      <c r="H85" s="13"/>
    </row>
    <row r="86" spans="2:8" x14ac:dyDescent="0.2">
      <c r="B86" s="13"/>
      <c r="C86" s="76" t="s">
        <v>66</v>
      </c>
      <c r="D86" s="77"/>
      <c r="E86" s="77">
        <f>SUM(E75:E85)</f>
        <v>10</v>
      </c>
      <c r="F86" s="12">
        <v>1</v>
      </c>
      <c r="G86" s="90">
        <f>E86*F86</f>
        <v>10</v>
      </c>
      <c r="H86" s="13"/>
    </row>
    <row r="87" spans="2:8" ht="6.95" customHeight="1" x14ac:dyDescent="0.2">
      <c r="B87" s="13"/>
      <c r="C87" s="83"/>
      <c r="D87" s="84"/>
      <c r="E87" s="84"/>
      <c r="F87" s="13"/>
      <c r="G87" s="13"/>
      <c r="H87" s="13"/>
    </row>
    <row r="88" spans="2:8" x14ac:dyDescent="0.2">
      <c r="B88" s="13"/>
      <c r="C88" s="83"/>
      <c r="D88" s="73" t="s">
        <v>1</v>
      </c>
      <c r="E88" s="73" t="s">
        <v>70</v>
      </c>
      <c r="F88" s="37" t="s">
        <v>9</v>
      </c>
      <c r="G88" s="36" t="s">
        <v>3</v>
      </c>
      <c r="H88" s="13"/>
    </row>
    <row r="89" spans="2:8" x14ac:dyDescent="0.2">
      <c r="B89" s="97" t="s">
        <v>99</v>
      </c>
      <c r="C89" s="98"/>
      <c r="D89" s="11" t="s">
        <v>0</v>
      </c>
      <c r="E89" s="75">
        <v>1</v>
      </c>
      <c r="F89" s="12">
        <v>1</v>
      </c>
      <c r="G89" s="89">
        <f>E89*F89</f>
        <v>1</v>
      </c>
      <c r="H89" s="13"/>
    </row>
    <row r="90" spans="2:8" ht="6.95" customHeight="1" x14ac:dyDescent="0.2">
      <c r="B90" s="13"/>
      <c r="C90" s="13"/>
      <c r="D90" s="13"/>
      <c r="E90" s="13"/>
      <c r="F90" s="13"/>
      <c r="G90" s="13"/>
      <c r="H90" s="13"/>
    </row>
    <row r="91" spans="2:8" ht="14.1" customHeight="1" x14ac:dyDescent="0.2">
      <c r="B91" s="103" t="s">
        <v>101</v>
      </c>
      <c r="C91" s="103"/>
      <c r="D91" s="36" t="s">
        <v>1</v>
      </c>
      <c r="E91" s="36" t="s">
        <v>2</v>
      </c>
      <c r="F91" s="36" t="s">
        <v>48</v>
      </c>
      <c r="G91" s="36" t="s">
        <v>3</v>
      </c>
      <c r="H91" s="13"/>
    </row>
    <row r="92" spans="2:8" ht="14.1" customHeight="1" x14ac:dyDescent="0.2">
      <c r="B92" s="16" t="s">
        <v>4</v>
      </c>
      <c r="C92" s="14" t="s">
        <v>29</v>
      </c>
      <c r="D92" s="11" t="s">
        <v>0</v>
      </c>
      <c r="E92" s="25">
        <v>1</v>
      </c>
      <c r="F92" s="12">
        <v>0</v>
      </c>
      <c r="G92" s="12">
        <f>E92*F92</f>
        <v>0</v>
      </c>
      <c r="H92" s="13"/>
    </row>
    <row r="93" spans="2:8" ht="14.1" customHeight="1" x14ac:dyDescent="0.2">
      <c r="B93" s="45"/>
      <c r="C93" s="9" t="s">
        <v>30</v>
      </c>
      <c r="D93" s="11" t="s">
        <v>0</v>
      </c>
      <c r="E93" s="25">
        <v>1</v>
      </c>
      <c r="F93" s="12">
        <v>1</v>
      </c>
      <c r="G93" s="12">
        <f>E93*F93</f>
        <v>1</v>
      </c>
      <c r="H93" s="13"/>
    </row>
    <row r="94" spans="2:8" ht="14.1" customHeight="1" x14ac:dyDescent="0.2">
      <c r="B94" s="13"/>
      <c r="C94" s="9" t="s">
        <v>5</v>
      </c>
      <c r="D94" s="11" t="s">
        <v>0</v>
      </c>
      <c r="E94" s="25">
        <v>1</v>
      </c>
      <c r="F94" s="12">
        <v>1</v>
      </c>
      <c r="G94" s="12">
        <f>E94*F94</f>
        <v>1</v>
      </c>
      <c r="H94" s="13"/>
    </row>
    <row r="95" spans="2:8" ht="14.1" customHeight="1" x14ac:dyDescent="0.2">
      <c r="B95" s="13"/>
      <c r="C95" s="9" t="s">
        <v>31</v>
      </c>
      <c r="D95" s="11" t="s">
        <v>0</v>
      </c>
      <c r="E95" s="25">
        <v>1</v>
      </c>
      <c r="F95" s="12">
        <v>1</v>
      </c>
      <c r="G95" s="12">
        <f>E95*F95</f>
        <v>1</v>
      </c>
      <c r="H95" s="13"/>
    </row>
    <row r="96" spans="2:8" ht="14.1" customHeight="1" thickBot="1" x14ac:dyDescent="0.25">
      <c r="B96" s="13"/>
      <c r="C96" s="26" t="s">
        <v>6</v>
      </c>
      <c r="D96" s="11" t="s">
        <v>0</v>
      </c>
      <c r="E96" s="25">
        <v>1</v>
      </c>
      <c r="F96" s="12">
        <v>1</v>
      </c>
      <c r="G96" s="12">
        <f>E96*F96</f>
        <v>1</v>
      </c>
      <c r="H96" s="13"/>
    </row>
    <row r="97" spans="2:8" ht="14.1" customHeight="1" thickBot="1" x14ac:dyDescent="0.25">
      <c r="B97" s="13"/>
      <c r="C97" s="38" t="s">
        <v>32</v>
      </c>
      <c r="D97" s="27" t="s">
        <v>0</v>
      </c>
      <c r="E97" s="24">
        <f>SUM(E92:E96)</f>
        <v>5</v>
      </c>
      <c r="F97" s="25"/>
      <c r="G97" s="28">
        <f>SUM(G92:G96)</f>
        <v>4</v>
      </c>
      <c r="H97" s="13"/>
    </row>
    <row r="98" spans="2:8" ht="14.1" customHeight="1" thickBot="1" x14ac:dyDescent="0.25">
      <c r="B98" s="13"/>
      <c r="C98" s="13"/>
      <c r="D98" s="13"/>
      <c r="E98" s="13"/>
      <c r="F98" s="13"/>
      <c r="G98" s="13"/>
      <c r="H98" s="13"/>
    </row>
    <row r="99" spans="2:8" ht="14.1" customHeight="1" thickBot="1" x14ac:dyDescent="0.25">
      <c r="B99" s="13"/>
      <c r="C99" s="13"/>
      <c r="D99" s="13"/>
      <c r="E99" s="95" t="s">
        <v>102</v>
      </c>
      <c r="F99" s="96"/>
      <c r="G99" s="28">
        <f>G97+G89+G86</f>
        <v>15</v>
      </c>
      <c r="H99" s="13"/>
    </row>
    <row r="100" spans="2:8" ht="14.1" customHeight="1" x14ac:dyDescent="0.2">
      <c r="B100" s="13"/>
      <c r="C100" s="13"/>
      <c r="D100" s="13"/>
      <c r="E100" s="13"/>
      <c r="F100" s="13"/>
      <c r="G100" s="13"/>
      <c r="H100" s="13"/>
    </row>
    <row r="101" spans="2:8" ht="14.25" thickBot="1" x14ac:dyDescent="0.25">
      <c r="B101" s="97" t="s">
        <v>100</v>
      </c>
      <c r="C101" s="98"/>
      <c r="D101" s="13"/>
      <c r="E101" s="13"/>
      <c r="F101" s="13"/>
      <c r="G101" s="13"/>
      <c r="H101" s="13"/>
    </row>
    <row r="102" spans="2:8" ht="14.25" thickBot="1" x14ac:dyDescent="0.25">
      <c r="B102" s="81" t="s">
        <v>67</v>
      </c>
      <c r="C102" s="101" t="s">
        <v>33</v>
      </c>
      <c r="D102" s="102"/>
      <c r="E102" s="51">
        <v>1</v>
      </c>
      <c r="F102" s="13"/>
      <c r="G102" s="13"/>
      <c r="H102" s="13"/>
    </row>
    <row r="103" spans="2:8" ht="14.25" thickBot="1" x14ac:dyDescent="0.25">
      <c r="B103" s="82"/>
      <c r="C103" s="101" t="s">
        <v>34</v>
      </c>
      <c r="D103" s="102"/>
      <c r="E103" s="51">
        <v>1</v>
      </c>
      <c r="F103" s="13"/>
      <c r="G103" s="13"/>
      <c r="H103" s="13"/>
    </row>
    <row r="104" spans="2:8" ht="14.25" thickBot="1" x14ac:dyDescent="0.25">
      <c r="B104" s="81" t="s">
        <v>68</v>
      </c>
      <c r="C104" s="101" t="s">
        <v>33</v>
      </c>
      <c r="D104" s="102"/>
      <c r="E104" s="51">
        <v>1</v>
      </c>
      <c r="F104" s="13"/>
      <c r="G104" s="13"/>
      <c r="H104" s="13"/>
    </row>
    <row r="105" spans="2:8" ht="14.25" thickBot="1" x14ac:dyDescent="0.25">
      <c r="B105" s="82"/>
      <c r="C105" s="101" t="s">
        <v>34</v>
      </c>
      <c r="D105" s="102"/>
      <c r="E105" s="51">
        <v>1</v>
      </c>
      <c r="F105" s="13"/>
      <c r="G105" s="13"/>
      <c r="H105" s="13"/>
    </row>
    <row r="106" spans="2:8" ht="14.25" thickBot="1" x14ac:dyDescent="0.25">
      <c r="B106" s="13"/>
      <c r="C106" s="38" t="s">
        <v>27</v>
      </c>
      <c r="D106" s="55"/>
      <c r="E106" s="51">
        <f>SUM(E102:E105)</f>
        <v>4</v>
      </c>
      <c r="F106" s="13"/>
      <c r="G106" s="13"/>
      <c r="H106" s="13"/>
    </row>
    <row r="107" spans="2:8" x14ac:dyDescent="0.2">
      <c r="B107" s="13"/>
      <c r="C107" s="13"/>
      <c r="D107" s="13"/>
      <c r="E107" s="13"/>
      <c r="F107" s="13"/>
      <c r="G107" s="13"/>
      <c r="H107" s="13"/>
    </row>
    <row r="108" spans="2:8" x14ac:dyDescent="0.2">
      <c r="B108" s="97" t="s">
        <v>95</v>
      </c>
      <c r="C108" s="98"/>
      <c r="D108" s="36" t="s">
        <v>1</v>
      </c>
      <c r="E108" s="36" t="s">
        <v>71</v>
      </c>
      <c r="F108" s="36" t="s">
        <v>73</v>
      </c>
      <c r="G108" s="37" t="s">
        <v>69</v>
      </c>
      <c r="H108" s="13"/>
    </row>
    <row r="109" spans="2:8" x14ac:dyDescent="0.2">
      <c r="B109" s="75" t="s">
        <v>77</v>
      </c>
      <c r="C109" s="75" t="s">
        <v>72</v>
      </c>
      <c r="D109" s="86" t="s">
        <v>0</v>
      </c>
      <c r="E109" s="74"/>
      <c r="F109" s="74"/>
      <c r="G109" s="75"/>
      <c r="H109" s="13"/>
    </row>
    <row r="110" spans="2:8" x14ac:dyDescent="0.2">
      <c r="C110" s="75" t="s">
        <v>74</v>
      </c>
      <c r="D110" s="86" t="s">
        <v>0</v>
      </c>
      <c r="E110" s="75"/>
      <c r="F110" s="75"/>
      <c r="G110" s="75"/>
    </row>
    <row r="111" spans="2:8" x14ac:dyDescent="0.2">
      <c r="B111" s="13"/>
      <c r="C111" s="75" t="s">
        <v>75</v>
      </c>
      <c r="D111" s="86" t="s">
        <v>0</v>
      </c>
      <c r="E111" s="75"/>
      <c r="F111" s="75"/>
      <c r="G111" s="75"/>
    </row>
    <row r="112" spans="2:8" x14ac:dyDescent="0.2">
      <c r="B112" s="13"/>
      <c r="C112" s="87" t="s">
        <v>76</v>
      </c>
      <c r="D112" s="86"/>
      <c r="E112" s="75"/>
      <c r="F112" s="75"/>
      <c r="G112" s="75"/>
    </row>
    <row r="113" spans="2:7" x14ac:dyDescent="0.2">
      <c r="B113" s="13"/>
      <c r="C113" s="87" t="s">
        <v>80</v>
      </c>
      <c r="D113" s="86" t="s">
        <v>0</v>
      </c>
      <c r="E113" s="75"/>
      <c r="F113" s="75"/>
      <c r="G113" s="75"/>
    </row>
    <row r="114" spans="2:7" x14ac:dyDescent="0.2">
      <c r="B114" s="75" t="s">
        <v>78</v>
      </c>
      <c r="C114" s="75" t="s">
        <v>85</v>
      </c>
      <c r="D114" s="86" t="s">
        <v>0</v>
      </c>
      <c r="E114" s="75"/>
      <c r="F114" s="75"/>
      <c r="G114" s="75"/>
    </row>
    <row r="115" spans="2:7" x14ac:dyDescent="0.2">
      <c r="B115" s="13"/>
      <c r="C115" s="88" t="s">
        <v>79</v>
      </c>
      <c r="D115" s="86" t="s">
        <v>0</v>
      </c>
      <c r="E115" s="75"/>
      <c r="F115" s="75"/>
      <c r="G115" s="75"/>
    </row>
    <row r="116" spans="2:7" x14ac:dyDescent="0.2">
      <c r="B116" s="13"/>
      <c r="C116" s="75" t="s">
        <v>80</v>
      </c>
      <c r="D116" s="86" t="s">
        <v>0</v>
      </c>
      <c r="E116" s="75"/>
      <c r="F116" s="75"/>
      <c r="G116" s="75"/>
    </row>
    <row r="117" spans="2:7" x14ac:dyDescent="0.2">
      <c r="B117" s="75" t="s">
        <v>81</v>
      </c>
      <c r="C117" s="75" t="s">
        <v>82</v>
      </c>
      <c r="D117" s="86" t="s">
        <v>0</v>
      </c>
      <c r="E117" s="75"/>
      <c r="F117" s="75"/>
      <c r="G117" s="75"/>
    </row>
    <row r="118" spans="2:7" x14ac:dyDescent="0.2">
      <c r="B118" s="13"/>
      <c r="C118" s="75" t="s">
        <v>83</v>
      </c>
      <c r="D118" s="86" t="s">
        <v>0</v>
      </c>
      <c r="E118" s="75"/>
      <c r="F118" s="75"/>
      <c r="G118" s="75"/>
    </row>
    <row r="119" spans="2:7" x14ac:dyDescent="0.2">
      <c r="B119" s="13"/>
      <c r="C119" s="75" t="s">
        <v>84</v>
      </c>
      <c r="D119" s="86" t="s">
        <v>0</v>
      </c>
      <c r="E119" s="75"/>
      <c r="F119" s="75"/>
      <c r="G119" s="75"/>
    </row>
    <row r="120" spans="2:7" x14ac:dyDescent="0.2">
      <c r="B120" s="13"/>
      <c r="C120" s="88" t="s">
        <v>79</v>
      </c>
      <c r="D120" s="86" t="s">
        <v>0</v>
      </c>
      <c r="E120" s="75"/>
      <c r="F120" s="75"/>
      <c r="G120" s="75"/>
    </row>
    <row r="121" spans="2:7" x14ac:dyDescent="0.2">
      <c r="B121" s="13"/>
      <c r="C121" s="75" t="s">
        <v>85</v>
      </c>
      <c r="D121" s="86" t="s">
        <v>0</v>
      </c>
      <c r="E121" s="75"/>
      <c r="F121" s="75"/>
      <c r="G121" s="75"/>
    </row>
    <row r="122" spans="2:7" x14ac:dyDescent="0.2">
      <c r="B122" s="75" t="s">
        <v>87</v>
      </c>
      <c r="C122" s="75" t="s">
        <v>80</v>
      </c>
      <c r="D122" s="86"/>
      <c r="E122" s="75"/>
      <c r="F122" s="75"/>
      <c r="G122" s="75"/>
    </row>
    <row r="123" spans="2:7" x14ac:dyDescent="0.2">
      <c r="B123" s="13"/>
      <c r="C123" s="88" t="s">
        <v>79</v>
      </c>
      <c r="D123" s="86"/>
      <c r="E123" s="75"/>
      <c r="F123" s="75"/>
      <c r="G123" s="75"/>
    </row>
    <row r="124" spans="2:7" x14ac:dyDescent="0.2">
      <c r="B124" s="13"/>
      <c r="C124" s="75"/>
      <c r="D124" s="86"/>
      <c r="E124" s="75"/>
      <c r="F124" s="75"/>
      <c r="G124" s="75"/>
    </row>
    <row r="125" spans="2:7" x14ac:dyDescent="0.2">
      <c r="B125" s="75" t="s">
        <v>86</v>
      </c>
      <c r="C125" s="75" t="s">
        <v>86</v>
      </c>
      <c r="D125" s="86" t="s">
        <v>0</v>
      </c>
      <c r="E125" s="75"/>
      <c r="F125" s="75"/>
      <c r="G125" s="75"/>
    </row>
    <row r="126" spans="2:7" x14ac:dyDescent="0.2">
      <c r="B126" s="13"/>
      <c r="C126" s="13"/>
      <c r="D126" s="13"/>
      <c r="E126" s="13"/>
      <c r="F126" s="13"/>
      <c r="G126" s="13"/>
    </row>
    <row r="127" spans="2:7" x14ac:dyDescent="0.2">
      <c r="B127" s="99" t="s">
        <v>91</v>
      </c>
      <c r="C127" s="100"/>
      <c r="D127" s="86" t="s">
        <v>0</v>
      </c>
      <c r="E127" s="77">
        <v>0</v>
      </c>
      <c r="F127" s="13"/>
      <c r="G127" s="13"/>
    </row>
    <row r="128" spans="2:7" x14ac:dyDescent="0.2">
      <c r="B128" s="75"/>
      <c r="C128" s="75" t="s">
        <v>88</v>
      </c>
      <c r="D128" s="75">
        <v>2</v>
      </c>
      <c r="E128" s="75"/>
      <c r="F128" s="13"/>
      <c r="G128" s="13"/>
    </row>
    <row r="129" spans="2:7" x14ac:dyDescent="0.2">
      <c r="B129" s="75"/>
      <c r="C129" s="75" t="s">
        <v>89</v>
      </c>
      <c r="D129" s="75">
        <v>4</v>
      </c>
      <c r="E129" s="75"/>
      <c r="F129" s="13"/>
      <c r="G129" s="13"/>
    </row>
    <row r="130" spans="2:7" x14ac:dyDescent="0.2">
      <c r="B130" s="75"/>
      <c r="C130" s="75" t="s">
        <v>90</v>
      </c>
      <c r="D130" s="75">
        <v>4</v>
      </c>
      <c r="E130" s="75"/>
      <c r="F130" s="13"/>
      <c r="G130" s="13"/>
    </row>
    <row r="131" spans="2:7" x14ac:dyDescent="0.2">
      <c r="B131" s="99" t="s">
        <v>92</v>
      </c>
      <c r="C131" s="100"/>
      <c r="D131" s="86" t="s">
        <v>0</v>
      </c>
      <c r="E131" s="77">
        <v>0</v>
      </c>
      <c r="F131" s="13"/>
      <c r="G131" s="13"/>
    </row>
    <row r="132" spans="2:7" x14ac:dyDescent="0.2">
      <c r="B132" s="99" t="s">
        <v>93</v>
      </c>
      <c r="C132" s="100"/>
      <c r="D132" s="86" t="s">
        <v>0</v>
      </c>
      <c r="E132" s="77">
        <v>0</v>
      </c>
      <c r="F132" s="13"/>
      <c r="G132" s="13"/>
    </row>
    <row r="133" spans="2:7" x14ac:dyDescent="0.2">
      <c r="B133" s="99" t="s">
        <v>94</v>
      </c>
      <c r="C133" s="100"/>
      <c r="D133" s="86" t="s">
        <v>0</v>
      </c>
      <c r="E133" s="77">
        <v>0</v>
      </c>
      <c r="F133" s="13"/>
      <c r="G133" s="13"/>
    </row>
    <row r="134" spans="2:7" x14ac:dyDescent="0.2">
      <c r="B134" s="13"/>
      <c r="C134" s="13"/>
      <c r="D134" s="13"/>
      <c r="E134" s="13"/>
      <c r="F134" s="13"/>
      <c r="G134" s="13"/>
    </row>
    <row r="135" spans="2:7" x14ac:dyDescent="0.2">
      <c r="B135" s="13"/>
      <c r="C135" s="13"/>
      <c r="D135" s="13"/>
      <c r="E135" s="13"/>
      <c r="F135" s="13"/>
      <c r="G135" s="13"/>
    </row>
    <row r="136" spans="2:7" x14ac:dyDescent="0.2">
      <c r="B136" s="13"/>
      <c r="C136" s="13"/>
      <c r="D136" s="13"/>
      <c r="E136" s="13"/>
      <c r="F136" s="13"/>
      <c r="G136" s="13"/>
    </row>
    <row r="137" spans="2:7" x14ac:dyDescent="0.2">
      <c r="B137" s="13"/>
      <c r="C137" s="13"/>
      <c r="D137" s="13"/>
      <c r="E137" s="13"/>
      <c r="F137" s="13"/>
      <c r="G137" s="13"/>
    </row>
    <row r="138" spans="2:7" x14ac:dyDescent="0.2">
      <c r="B138" s="13"/>
      <c r="C138" s="13"/>
      <c r="D138" s="13"/>
      <c r="E138" s="13"/>
      <c r="F138" s="13"/>
      <c r="G138" s="13"/>
    </row>
    <row r="139" spans="2:7" x14ac:dyDescent="0.2">
      <c r="B139" s="13"/>
      <c r="C139" s="13"/>
      <c r="D139" s="13"/>
      <c r="E139" s="13"/>
      <c r="F139" s="13"/>
      <c r="G139" s="13"/>
    </row>
    <row r="140" spans="2:7" x14ac:dyDescent="0.2">
      <c r="B140" s="13"/>
      <c r="C140" s="13"/>
      <c r="D140" s="13"/>
      <c r="E140" s="13"/>
      <c r="F140" s="13"/>
      <c r="G140" s="13"/>
    </row>
    <row r="141" spans="2:7" x14ac:dyDescent="0.2">
      <c r="B141" s="13"/>
      <c r="C141" s="13"/>
      <c r="D141" s="13"/>
      <c r="E141" s="13"/>
      <c r="F141" s="13"/>
      <c r="G141" s="13"/>
    </row>
    <row r="142" spans="2:7" x14ac:dyDescent="0.2">
      <c r="B142" s="13"/>
      <c r="C142" s="13"/>
      <c r="D142" s="13"/>
      <c r="E142" s="13"/>
      <c r="F142" s="13"/>
      <c r="G142" s="13"/>
    </row>
    <row r="143" spans="2:7" x14ac:dyDescent="0.2">
      <c r="B143" s="13"/>
      <c r="C143" s="13"/>
      <c r="D143" s="13"/>
      <c r="E143" s="13"/>
      <c r="F143" s="13"/>
      <c r="G143" s="13"/>
    </row>
    <row r="144" spans="2:7" x14ac:dyDescent="0.2">
      <c r="B144" s="13"/>
      <c r="C144" s="13"/>
      <c r="D144" s="13"/>
      <c r="E144" s="13"/>
      <c r="F144" s="13"/>
      <c r="G144" s="13"/>
    </row>
    <row r="145" spans="2:7" x14ac:dyDescent="0.2">
      <c r="B145" s="13"/>
      <c r="C145" s="13"/>
      <c r="D145" s="13"/>
      <c r="E145" s="13"/>
      <c r="F145" s="13"/>
      <c r="G145" s="13"/>
    </row>
    <row r="146" spans="2:7" x14ac:dyDescent="0.2">
      <c r="B146" s="13"/>
      <c r="C146" s="13"/>
      <c r="D146" s="13"/>
      <c r="E146" s="13"/>
      <c r="F146" s="13"/>
      <c r="G146" s="13"/>
    </row>
    <row r="147" spans="2:7" x14ac:dyDescent="0.2">
      <c r="B147" s="13"/>
      <c r="C147" s="13"/>
      <c r="D147" s="13"/>
      <c r="E147" s="13"/>
      <c r="F147" s="13"/>
      <c r="G147" s="13"/>
    </row>
    <row r="148" spans="2:7" x14ac:dyDescent="0.2">
      <c r="B148" s="13"/>
      <c r="C148" s="13"/>
      <c r="D148" s="13"/>
      <c r="E148" s="13"/>
      <c r="F148" s="13"/>
      <c r="G148" s="13"/>
    </row>
    <row r="149" spans="2:7" x14ac:dyDescent="0.2">
      <c r="B149" s="13"/>
      <c r="C149" s="13"/>
      <c r="D149" s="13"/>
      <c r="E149" s="13"/>
      <c r="F149" s="13"/>
      <c r="G149" s="13"/>
    </row>
    <row r="150" spans="2:7" x14ac:dyDescent="0.2">
      <c r="B150" s="13"/>
      <c r="C150" s="13"/>
      <c r="D150" s="13"/>
      <c r="E150" s="13"/>
      <c r="F150" s="13"/>
      <c r="G150" s="13"/>
    </row>
    <row r="151" spans="2:7" x14ac:dyDescent="0.2">
      <c r="B151" s="13"/>
      <c r="C151" s="13"/>
      <c r="D151" s="13"/>
      <c r="E151" s="13"/>
      <c r="F151" s="13"/>
      <c r="G151" s="13"/>
    </row>
    <row r="152" spans="2:7" x14ac:dyDescent="0.2">
      <c r="B152" s="13"/>
      <c r="C152" s="13"/>
      <c r="D152" s="13"/>
      <c r="E152" s="13"/>
      <c r="F152" s="13"/>
      <c r="G152" s="13"/>
    </row>
    <row r="153" spans="2:7" x14ac:dyDescent="0.2">
      <c r="B153" s="13"/>
      <c r="C153" s="13"/>
      <c r="D153" s="13"/>
      <c r="E153" s="13"/>
      <c r="F153" s="13"/>
      <c r="G153" s="13"/>
    </row>
    <row r="154" spans="2:7" x14ac:dyDescent="0.2">
      <c r="B154" s="13"/>
      <c r="C154" s="13"/>
      <c r="D154" s="13"/>
      <c r="E154" s="13"/>
      <c r="F154" s="13"/>
      <c r="G154" s="13"/>
    </row>
    <row r="155" spans="2:7" x14ac:dyDescent="0.2">
      <c r="B155" s="13"/>
      <c r="C155" s="13"/>
      <c r="D155" s="13"/>
      <c r="E155" s="13"/>
      <c r="F155" s="13"/>
      <c r="G155" s="13"/>
    </row>
    <row r="156" spans="2:7" x14ac:dyDescent="0.2">
      <c r="B156" s="13"/>
      <c r="C156" s="13"/>
      <c r="D156" s="13"/>
      <c r="E156" s="13"/>
      <c r="F156" s="13"/>
      <c r="G156" s="13"/>
    </row>
    <row r="157" spans="2:7" x14ac:dyDescent="0.2">
      <c r="B157" s="13"/>
      <c r="C157" s="13"/>
      <c r="D157" s="13"/>
      <c r="E157" s="13"/>
      <c r="F157" s="13"/>
      <c r="G157" s="13"/>
    </row>
    <row r="158" spans="2:7" x14ac:dyDescent="0.2">
      <c r="B158" s="13"/>
      <c r="C158" s="13"/>
      <c r="D158" s="13"/>
      <c r="E158" s="13"/>
      <c r="F158" s="13"/>
      <c r="G158" s="13"/>
    </row>
    <row r="159" spans="2:7" x14ac:dyDescent="0.2">
      <c r="B159" s="13"/>
      <c r="C159" s="13"/>
      <c r="D159" s="13"/>
      <c r="E159" s="13"/>
      <c r="F159" s="13"/>
      <c r="G159" s="13"/>
    </row>
  </sheetData>
  <sheetProtection formatCells="0" insertRows="0" deleteRows="0"/>
  <mergeCells count="30">
    <mergeCell ref="B2:E2"/>
    <mergeCell ref="B3:C3"/>
    <mergeCell ref="B4:C4"/>
    <mergeCell ref="B8:C8"/>
    <mergeCell ref="B5:C5"/>
    <mergeCell ref="C45:D45"/>
    <mergeCell ref="B11:C11"/>
    <mergeCell ref="B7:C7"/>
    <mergeCell ref="B61:C61"/>
    <mergeCell ref="B36:C36"/>
    <mergeCell ref="C44:D44"/>
    <mergeCell ref="B58:C58"/>
    <mergeCell ref="B52:C52"/>
    <mergeCell ref="B53:C53"/>
    <mergeCell ref="B54:C54"/>
    <mergeCell ref="B56:C56"/>
    <mergeCell ref="B133:C133"/>
    <mergeCell ref="B75:C75"/>
    <mergeCell ref="B101:C101"/>
    <mergeCell ref="C102:D102"/>
    <mergeCell ref="C105:D105"/>
    <mergeCell ref="C104:D104"/>
    <mergeCell ref="C103:D103"/>
    <mergeCell ref="B89:C89"/>
    <mergeCell ref="B91:C91"/>
    <mergeCell ref="E99:F99"/>
    <mergeCell ref="B108:C108"/>
    <mergeCell ref="B127:C127"/>
    <mergeCell ref="B131:C131"/>
    <mergeCell ref="B132:C132"/>
  </mergeCells>
  <hyperlinks>
    <hyperlink ref="B34" r:id="rId1"/>
    <hyperlink ref="B9" r:id="rId2" display="Metodická příloha k územnímu plánu"/>
    <hyperlink ref="B59" r:id="rId3" display="Metodická příloha k územnímu plánu"/>
  </hyperlinks>
  <pageMargins left="0.19685039370078741" right="0.19685039370078741" top="2.2440944881889764" bottom="0.59895833333333337" header="0" footer="0"/>
  <pageSetup paperSize="9" orientation="portrait" r:id="rId4"/>
  <headerFooter>
    <oddHeader xml:space="preserve">&amp;C&amp;G&amp;R&amp;5   &amp;2
</oddHeader>
    <oddFooter>&amp;L&amp;12Bytový dům Červený dvůr
Tabulka bilancí&amp;R&amp;12P3B
PP.08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showGridLines="0" view="pageLayout" zoomScale="120" zoomScaleNormal="120" zoomScalePageLayoutView="120" workbookViewId="0">
      <selection activeCell="E114" sqref="E114"/>
    </sheetView>
  </sheetViews>
  <sheetFormatPr defaultColWidth="8.875" defaultRowHeight="13.5" x14ac:dyDescent="0.2"/>
  <cols>
    <col min="1" max="1" width="2.25" style="2" customWidth="1"/>
    <col min="2" max="2" width="19.25" customWidth="1"/>
    <col min="3" max="3" width="24" customWidth="1"/>
    <col min="4" max="4" width="8.375" customWidth="1"/>
    <col min="5" max="7" width="13.125" customWidth="1"/>
    <col min="8" max="8" width="2.25" customWidth="1"/>
  </cols>
  <sheetData>
    <row r="1" spans="1:7" x14ac:dyDescent="0.2">
      <c r="B1" s="47" t="s">
        <v>104</v>
      </c>
      <c r="G1" s="72" t="s">
        <v>105</v>
      </c>
    </row>
    <row r="2" spans="1:7" s="1" customFormat="1" x14ac:dyDescent="0.2">
      <c r="A2" s="3"/>
      <c r="B2" s="113"/>
      <c r="C2" s="113"/>
      <c r="D2" s="113"/>
      <c r="E2" s="113"/>
      <c r="F2" s="7"/>
      <c r="G2" s="7"/>
    </row>
    <row r="3" spans="1:7" x14ac:dyDescent="0.2">
      <c r="A3" s="42"/>
      <c r="B3" s="108" t="s">
        <v>106</v>
      </c>
      <c r="C3" s="109"/>
      <c r="D3" s="8" t="s">
        <v>0</v>
      </c>
      <c r="E3" s="62">
        <v>4441</v>
      </c>
      <c r="F3" s="22"/>
      <c r="G3" s="23"/>
    </row>
    <row r="4" spans="1:7" x14ac:dyDescent="0.2">
      <c r="A4" s="43"/>
      <c r="B4" s="110" t="s">
        <v>107</v>
      </c>
      <c r="C4" s="111"/>
      <c r="D4" s="8" t="s">
        <v>0</v>
      </c>
      <c r="E4" s="20">
        <v>0</v>
      </c>
      <c r="F4" s="22"/>
      <c r="G4" s="23"/>
    </row>
    <row r="5" spans="1:7" x14ac:dyDescent="0.2">
      <c r="A5" s="43"/>
      <c r="B5" s="112" t="s">
        <v>109</v>
      </c>
      <c r="C5" s="105"/>
      <c r="D5" s="8"/>
      <c r="E5" s="63">
        <f>E4/E3</f>
        <v>0</v>
      </c>
      <c r="F5" s="22"/>
      <c r="G5" s="23"/>
    </row>
    <row r="6" spans="1:7" x14ac:dyDescent="0.2">
      <c r="A6" s="43"/>
      <c r="B6" s="91" t="s">
        <v>108</v>
      </c>
      <c r="C6" s="92"/>
      <c r="D6" s="8" t="s">
        <v>0</v>
      </c>
      <c r="E6" s="20">
        <v>0</v>
      </c>
      <c r="F6" s="22"/>
      <c r="G6" s="23"/>
    </row>
    <row r="7" spans="1:7" x14ac:dyDescent="0.2">
      <c r="A7" s="43"/>
      <c r="B7" s="104" t="s">
        <v>112</v>
      </c>
      <c r="C7" s="105"/>
      <c r="D7" s="8"/>
      <c r="E7" s="63">
        <f>E6/E3</f>
        <v>0</v>
      </c>
      <c r="F7" s="22"/>
      <c r="G7" s="23"/>
    </row>
    <row r="8" spans="1:7" x14ac:dyDescent="0.2">
      <c r="A8" s="44"/>
      <c r="B8" s="106" t="s">
        <v>111</v>
      </c>
      <c r="C8" s="107"/>
      <c r="D8" s="8" t="s">
        <v>0</v>
      </c>
      <c r="E8" s="20">
        <v>0</v>
      </c>
      <c r="F8" s="22" t="s">
        <v>23</v>
      </c>
      <c r="G8" s="23"/>
    </row>
    <row r="9" spans="1:7" x14ac:dyDescent="0.2">
      <c r="A9" s="58"/>
      <c r="B9" s="67" t="s">
        <v>110</v>
      </c>
      <c r="C9" s="52"/>
      <c r="D9" s="39"/>
      <c r="E9" s="53"/>
      <c r="F9" s="22"/>
      <c r="G9" s="23"/>
    </row>
    <row r="10" spans="1:7" ht="6.95" customHeight="1" x14ac:dyDescent="0.2">
      <c r="A10" s="58"/>
      <c r="B10" s="52"/>
      <c r="C10" s="52"/>
      <c r="D10" s="39"/>
      <c r="E10" s="53"/>
      <c r="F10" s="22"/>
      <c r="G10" s="23"/>
    </row>
    <row r="11" spans="1:7" ht="13.5" customHeight="1" x14ac:dyDescent="0.2">
      <c r="A11" s="58"/>
      <c r="B11" s="103" t="s">
        <v>20</v>
      </c>
      <c r="C11" s="103"/>
      <c r="D11" s="36" t="s">
        <v>18</v>
      </c>
      <c r="E11" s="36" t="s">
        <v>125</v>
      </c>
      <c r="F11" s="37" t="s">
        <v>126</v>
      </c>
      <c r="G11" s="36" t="s">
        <v>127</v>
      </c>
    </row>
    <row r="12" spans="1:7" x14ac:dyDescent="0.2">
      <c r="A12" s="58"/>
      <c r="B12" s="68" t="s">
        <v>113</v>
      </c>
      <c r="C12" s="10" t="s">
        <v>20</v>
      </c>
      <c r="D12" s="11" t="s">
        <v>0</v>
      </c>
      <c r="E12" s="64">
        <v>1</v>
      </c>
      <c r="F12" s="12"/>
      <c r="G12" s="12"/>
    </row>
    <row r="13" spans="1:7" x14ac:dyDescent="0.2">
      <c r="A13" s="58"/>
      <c r="B13" s="41"/>
      <c r="C13" s="14" t="s">
        <v>117</v>
      </c>
      <c r="D13" s="11" t="s">
        <v>0</v>
      </c>
      <c r="E13" s="64">
        <v>1</v>
      </c>
      <c r="F13" s="12"/>
      <c r="G13" s="12"/>
    </row>
    <row r="14" spans="1:7" x14ac:dyDescent="0.2">
      <c r="A14" s="58"/>
      <c r="B14" s="41"/>
      <c r="C14" s="94" t="s">
        <v>118</v>
      </c>
      <c r="D14" s="11" t="s">
        <v>0</v>
      </c>
      <c r="E14" s="64">
        <v>1</v>
      </c>
      <c r="F14" s="12"/>
      <c r="G14" s="12"/>
    </row>
    <row r="15" spans="1:7" x14ac:dyDescent="0.2">
      <c r="A15" s="58"/>
      <c r="B15" s="15"/>
      <c r="C15" s="14" t="s">
        <v>119</v>
      </c>
      <c r="D15" s="11" t="s">
        <v>12</v>
      </c>
      <c r="E15" s="65">
        <v>1</v>
      </c>
      <c r="F15" s="12"/>
      <c r="G15" s="12"/>
    </row>
    <row r="16" spans="1:7" x14ac:dyDescent="0.2">
      <c r="A16" s="58"/>
      <c r="B16" s="15"/>
      <c r="C16" s="14" t="s">
        <v>120</v>
      </c>
      <c r="D16" s="11" t="s">
        <v>13</v>
      </c>
      <c r="E16" s="64">
        <v>1</v>
      </c>
      <c r="F16" s="12">
        <v>1</v>
      </c>
      <c r="G16" s="66">
        <f>E16*F16</f>
        <v>1</v>
      </c>
    </row>
    <row r="17" spans="1:7" x14ac:dyDescent="0.2">
      <c r="A17" s="58"/>
      <c r="B17" s="68" t="s">
        <v>116</v>
      </c>
      <c r="C17" s="10" t="s">
        <v>20</v>
      </c>
      <c r="D17" s="11" t="s">
        <v>0</v>
      </c>
      <c r="E17" s="64">
        <v>1</v>
      </c>
      <c r="F17" s="12"/>
      <c r="G17" s="12"/>
    </row>
    <row r="18" spans="1:7" x14ac:dyDescent="0.2">
      <c r="A18" s="58"/>
      <c r="B18" s="41"/>
      <c r="C18" s="14" t="s">
        <v>117</v>
      </c>
      <c r="D18" s="11" t="s">
        <v>0</v>
      </c>
      <c r="E18" s="64">
        <v>1</v>
      </c>
      <c r="F18" s="12"/>
      <c r="G18" s="12"/>
    </row>
    <row r="19" spans="1:7" x14ac:dyDescent="0.2">
      <c r="A19" s="58"/>
      <c r="B19" s="15"/>
      <c r="C19" s="14" t="s">
        <v>119</v>
      </c>
      <c r="D19" s="11" t="s">
        <v>12</v>
      </c>
      <c r="E19" s="65">
        <v>1</v>
      </c>
      <c r="F19" s="12"/>
      <c r="G19" s="12"/>
    </row>
    <row r="20" spans="1:7" x14ac:dyDescent="0.2">
      <c r="A20" s="58"/>
      <c r="B20" s="15"/>
      <c r="C20" s="14" t="s">
        <v>120</v>
      </c>
      <c r="D20" s="11" t="s">
        <v>13</v>
      </c>
      <c r="E20" s="64">
        <v>1</v>
      </c>
      <c r="F20" s="12">
        <v>1</v>
      </c>
      <c r="G20" s="66">
        <f>E20*F20</f>
        <v>1</v>
      </c>
    </row>
    <row r="21" spans="1:7" x14ac:dyDescent="0.2">
      <c r="A21" s="58"/>
      <c r="B21" s="68" t="s">
        <v>114</v>
      </c>
      <c r="C21" s="10" t="s">
        <v>20</v>
      </c>
      <c r="D21" s="11" t="s">
        <v>0</v>
      </c>
      <c r="E21" s="64">
        <v>1</v>
      </c>
      <c r="F21" s="12"/>
      <c r="G21" s="12"/>
    </row>
    <row r="22" spans="1:7" x14ac:dyDescent="0.2">
      <c r="A22" s="58"/>
      <c r="B22" s="41"/>
      <c r="C22" s="14" t="s">
        <v>117</v>
      </c>
      <c r="D22" s="11" t="s">
        <v>0</v>
      </c>
      <c r="E22" s="64">
        <v>1</v>
      </c>
      <c r="F22" s="12"/>
      <c r="G22" s="12"/>
    </row>
    <row r="23" spans="1:7" x14ac:dyDescent="0.2">
      <c r="A23" s="58"/>
      <c r="B23" s="15"/>
      <c r="C23" s="14" t="s">
        <v>119</v>
      </c>
      <c r="D23" s="11" t="s">
        <v>12</v>
      </c>
      <c r="E23" s="65">
        <v>1</v>
      </c>
      <c r="F23" s="12"/>
      <c r="G23" s="12"/>
    </row>
    <row r="24" spans="1:7" x14ac:dyDescent="0.2">
      <c r="A24" s="58"/>
      <c r="B24" s="15"/>
      <c r="C24" s="14" t="s">
        <v>120</v>
      </c>
      <c r="D24" s="11" t="s">
        <v>13</v>
      </c>
      <c r="E24" s="64">
        <v>1</v>
      </c>
      <c r="F24" s="12">
        <v>1</v>
      </c>
      <c r="G24" s="66">
        <f>E24*F24</f>
        <v>1</v>
      </c>
    </row>
    <row r="25" spans="1:7" x14ac:dyDescent="0.2">
      <c r="A25" s="58"/>
      <c r="B25" s="68" t="s">
        <v>115</v>
      </c>
      <c r="C25" s="10" t="s">
        <v>20</v>
      </c>
      <c r="D25" s="11" t="s">
        <v>0</v>
      </c>
      <c r="E25" s="64">
        <v>1</v>
      </c>
      <c r="F25" s="12"/>
      <c r="G25" s="12"/>
    </row>
    <row r="26" spans="1:7" x14ac:dyDescent="0.2">
      <c r="A26" s="58"/>
      <c r="B26" s="41"/>
      <c r="C26" s="14" t="s">
        <v>117</v>
      </c>
      <c r="D26" s="11" t="s">
        <v>0</v>
      </c>
      <c r="E26" s="64">
        <v>1</v>
      </c>
      <c r="F26" s="12"/>
      <c r="G26" s="12"/>
    </row>
    <row r="27" spans="1:7" x14ac:dyDescent="0.2">
      <c r="A27" s="58"/>
      <c r="B27" s="15"/>
      <c r="C27" s="14" t="s">
        <v>119</v>
      </c>
      <c r="D27" s="11" t="s">
        <v>12</v>
      </c>
      <c r="E27" s="65">
        <v>1</v>
      </c>
      <c r="F27" s="12"/>
      <c r="G27" s="12"/>
    </row>
    <row r="28" spans="1:7" ht="14.25" thickBot="1" x14ac:dyDescent="0.25">
      <c r="A28" s="58"/>
      <c r="B28" s="15"/>
      <c r="C28" s="14" t="s">
        <v>120</v>
      </c>
      <c r="D28" s="11" t="s">
        <v>13</v>
      </c>
      <c r="E28" s="64">
        <v>1</v>
      </c>
      <c r="F28" s="12">
        <v>1</v>
      </c>
      <c r="G28" s="66">
        <f>E28*F28</f>
        <v>1</v>
      </c>
    </row>
    <row r="29" spans="1:7" ht="14.25" thickBot="1" x14ac:dyDescent="0.25">
      <c r="A29" s="58"/>
      <c r="B29" s="15"/>
      <c r="C29" s="46" t="s">
        <v>121</v>
      </c>
      <c r="D29" s="40" t="s">
        <v>0</v>
      </c>
      <c r="E29" s="32">
        <f>SUM(E12+E17+E21)</f>
        <v>3</v>
      </c>
      <c r="F29" s="15"/>
      <c r="G29" s="28">
        <f>SUM(G12:G28)</f>
        <v>4</v>
      </c>
    </row>
    <row r="30" spans="1:7" ht="14.25" thickBot="1" x14ac:dyDescent="0.25">
      <c r="A30" s="58"/>
      <c r="B30" s="15"/>
      <c r="C30" s="46" t="s">
        <v>122</v>
      </c>
      <c r="D30" s="40" t="s">
        <v>0</v>
      </c>
      <c r="E30" s="32">
        <f>E25</f>
        <v>1</v>
      </c>
      <c r="F30" s="15"/>
      <c r="G30" s="35"/>
    </row>
    <row r="31" spans="1:7" ht="14.25" thickBot="1" x14ac:dyDescent="0.25">
      <c r="A31" s="58"/>
      <c r="B31" s="15"/>
      <c r="C31" s="46" t="s">
        <v>21</v>
      </c>
      <c r="D31" s="11" t="s">
        <v>0</v>
      </c>
      <c r="E31" s="32">
        <f>SUM(E13+E18+E22)</f>
        <v>3</v>
      </c>
      <c r="F31" s="15"/>
      <c r="G31" s="35"/>
    </row>
    <row r="32" spans="1:7" ht="14.25" thickBot="1" x14ac:dyDescent="0.25">
      <c r="A32" s="58"/>
      <c r="B32" s="15"/>
      <c r="C32" s="46" t="s">
        <v>123</v>
      </c>
      <c r="D32" s="11" t="s">
        <v>13</v>
      </c>
      <c r="E32" s="32">
        <f>E16+E20+E24</f>
        <v>3</v>
      </c>
      <c r="F32" s="15"/>
      <c r="G32" s="35"/>
    </row>
    <row r="33" spans="1:9" ht="14.25" thickBot="1" x14ac:dyDescent="0.25">
      <c r="A33" s="58"/>
      <c r="B33" s="15"/>
      <c r="C33" s="46" t="s">
        <v>124</v>
      </c>
      <c r="D33" s="11" t="s">
        <v>13</v>
      </c>
      <c r="E33" s="32">
        <f>E28</f>
        <v>1</v>
      </c>
      <c r="F33" s="15"/>
      <c r="G33" s="35"/>
    </row>
    <row r="34" spans="1:9" x14ac:dyDescent="0.2">
      <c r="A34" s="58"/>
      <c r="B34" s="54" t="s">
        <v>26</v>
      </c>
      <c r="C34" s="93"/>
      <c r="D34" s="39"/>
      <c r="E34" s="21"/>
      <c r="F34" s="15"/>
      <c r="G34" s="35"/>
    </row>
    <row r="35" spans="1:9" ht="6.95" customHeight="1" x14ac:dyDescent="0.2">
      <c r="A35" s="58"/>
      <c r="B35" s="15"/>
      <c r="C35" s="34"/>
      <c r="D35" s="33"/>
      <c r="E35" s="21"/>
      <c r="F35" s="15"/>
      <c r="G35" s="35"/>
    </row>
    <row r="36" spans="1:9" ht="14.1" customHeight="1" x14ac:dyDescent="0.2">
      <c r="A36" s="59"/>
      <c r="B36" s="103" t="s">
        <v>128</v>
      </c>
      <c r="C36" s="103"/>
      <c r="D36" s="36" t="s">
        <v>18</v>
      </c>
      <c r="E36" s="36" t="s">
        <v>125</v>
      </c>
      <c r="F36" s="36" t="s">
        <v>135</v>
      </c>
      <c r="G36" s="36" t="s">
        <v>127</v>
      </c>
    </row>
    <row r="37" spans="1:9" x14ac:dyDescent="0.2">
      <c r="A37" s="60"/>
      <c r="B37" s="115"/>
      <c r="C37" s="14" t="s">
        <v>129</v>
      </c>
      <c r="D37" s="11" t="s">
        <v>0</v>
      </c>
      <c r="E37" s="25">
        <v>1</v>
      </c>
      <c r="F37" s="12">
        <v>0</v>
      </c>
      <c r="G37" s="12">
        <f>E37*F37</f>
        <v>0</v>
      </c>
    </row>
    <row r="38" spans="1:9" x14ac:dyDescent="0.2">
      <c r="A38" s="60"/>
      <c r="B38" s="114"/>
      <c r="C38" s="9" t="s">
        <v>130</v>
      </c>
      <c r="D38" s="11" t="s">
        <v>0</v>
      </c>
      <c r="E38" s="25">
        <v>1</v>
      </c>
      <c r="F38" s="12">
        <v>1</v>
      </c>
      <c r="G38" s="12">
        <f>E38*F38</f>
        <v>1</v>
      </c>
    </row>
    <row r="39" spans="1:9" x14ac:dyDescent="0.2">
      <c r="A39" s="6"/>
      <c r="B39" s="13"/>
      <c r="C39" s="9" t="s">
        <v>131</v>
      </c>
      <c r="D39" s="11" t="s">
        <v>0</v>
      </c>
      <c r="E39" s="25">
        <v>1</v>
      </c>
      <c r="F39" s="12">
        <v>1</v>
      </c>
      <c r="G39" s="12">
        <f>E39*F39</f>
        <v>1</v>
      </c>
    </row>
    <row r="40" spans="1:9" x14ac:dyDescent="0.2">
      <c r="A40" s="6"/>
      <c r="B40" s="13"/>
      <c r="C40" s="9" t="s">
        <v>132</v>
      </c>
      <c r="D40" s="11" t="s">
        <v>0</v>
      </c>
      <c r="E40" s="25">
        <v>1</v>
      </c>
      <c r="F40" s="12">
        <v>1</v>
      </c>
      <c r="G40" s="12">
        <f>E40*F40</f>
        <v>1</v>
      </c>
    </row>
    <row r="41" spans="1:9" ht="14.25" thickBot="1" x14ac:dyDescent="0.25">
      <c r="A41" s="5"/>
      <c r="B41" s="13"/>
      <c r="C41" s="26" t="s">
        <v>133</v>
      </c>
      <c r="D41" s="11" t="s">
        <v>0</v>
      </c>
      <c r="E41" s="25">
        <v>1</v>
      </c>
      <c r="F41" s="12">
        <v>1</v>
      </c>
      <c r="G41" s="12">
        <f>E41*F41</f>
        <v>1</v>
      </c>
    </row>
    <row r="42" spans="1:9" ht="14.25" customHeight="1" thickBot="1" x14ac:dyDescent="0.25">
      <c r="A42" s="5"/>
      <c r="B42" s="13"/>
      <c r="C42" s="38" t="s">
        <v>134</v>
      </c>
      <c r="D42" s="27" t="s">
        <v>0</v>
      </c>
      <c r="E42" s="24">
        <f>SUM(E37:E41)</f>
        <v>5</v>
      </c>
      <c r="F42" s="25"/>
      <c r="G42" s="28">
        <f>SUM(G37:G41)</f>
        <v>4</v>
      </c>
    </row>
    <row r="43" spans="1:9" ht="14.25" customHeight="1" thickBot="1" x14ac:dyDescent="0.25">
      <c r="A43" s="4"/>
      <c r="B43" s="29"/>
      <c r="C43" s="48"/>
      <c r="D43" s="39"/>
      <c r="E43" s="49"/>
      <c r="F43" s="21"/>
      <c r="G43" s="35"/>
    </row>
    <row r="44" spans="1:9" ht="14.25" customHeight="1" thickBot="1" x14ac:dyDescent="0.25">
      <c r="A44" s="4"/>
      <c r="B44" s="69" t="s">
        <v>19</v>
      </c>
      <c r="C44" s="101" t="s">
        <v>138</v>
      </c>
      <c r="D44" s="102"/>
      <c r="E44" s="51">
        <v>1</v>
      </c>
      <c r="F44" s="50"/>
      <c r="G44" s="35"/>
      <c r="H44" s="2"/>
      <c r="I44" s="2"/>
    </row>
    <row r="45" spans="1:9" ht="14.25" customHeight="1" thickBot="1" x14ac:dyDescent="0.25">
      <c r="A45" s="4"/>
      <c r="B45" s="29"/>
      <c r="C45" s="101" t="s">
        <v>139</v>
      </c>
      <c r="D45" s="102"/>
      <c r="E45" s="51">
        <v>1</v>
      </c>
      <c r="F45" s="21"/>
      <c r="G45" s="35"/>
      <c r="H45" s="2"/>
      <c r="I45" s="2"/>
    </row>
    <row r="46" spans="1:9" ht="14.25" customHeight="1" thickBot="1" x14ac:dyDescent="0.25">
      <c r="A46" s="4"/>
      <c r="B46" s="29"/>
      <c r="C46" s="38" t="s">
        <v>136</v>
      </c>
      <c r="D46" s="55"/>
      <c r="E46" s="51">
        <f>E45+E44</f>
        <v>2</v>
      </c>
      <c r="F46" s="21"/>
      <c r="G46" s="35"/>
      <c r="H46" s="2"/>
      <c r="I46" s="2"/>
    </row>
    <row r="47" spans="1:9" ht="6.95" customHeight="1" thickBot="1" x14ac:dyDescent="0.25">
      <c r="A47" s="4"/>
      <c r="B47" s="29"/>
      <c r="C47" s="70"/>
      <c r="D47" s="33"/>
      <c r="E47" s="71"/>
      <c r="F47" s="30"/>
      <c r="G47" s="30"/>
    </row>
    <row r="48" spans="1:9" ht="14.25" thickBot="1" x14ac:dyDescent="0.25">
      <c r="B48" s="15"/>
      <c r="C48" s="34"/>
      <c r="D48" s="33"/>
      <c r="E48" s="21"/>
      <c r="F48" s="31" t="s">
        <v>137</v>
      </c>
      <c r="G48" s="28">
        <f>G29</f>
        <v>4</v>
      </c>
    </row>
    <row r="49" spans="1:8" x14ac:dyDescent="0.2">
      <c r="B49" s="13"/>
      <c r="C49" s="17"/>
      <c r="D49" s="18"/>
      <c r="E49" s="19"/>
      <c r="F49" s="34"/>
      <c r="G49" s="35"/>
    </row>
    <row r="50" spans="1:8" x14ac:dyDescent="0.2">
      <c r="G50" s="72" t="s">
        <v>140</v>
      </c>
    </row>
    <row r="51" spans="1:8" x14ac:dyDescent="0.2">
      <c r="B51" s="47"/>
    </row>
    <row r="52" spans="1:8" x14ac:dyDescent="0.2">
      <c r="A52" s="42"/>
      <c r="B52" s="108" t="s">
        <v>106</v>
      </c>
      <c r="C52" s="109"/>
      <c r="D52" s="8" t="s">
        <v>0</v>
      </c>
      <c r="E52" s="20">
        <v>1</v>
      </c>
      <c r="F52" s="22"/>
      <c r="G52" s="23"/>
    </row>
    <row r="53" spans="1:8" x14ac:dyDescent="0.2">
      <c r="A53" s="43"/>
      <c r="B53" s="110" t="s">
        <v>107</v>
      </c>
      <c r="C53" s="111"/>
      <c r="D53" s="8" t="s">
        <v>0</v>
      </c>
      <c r="E53" s="20">
        <v>0</v>
      </c>
      <c r="F53" s="22"/>
      <c r="G53" s="23"/>
    </row>
    <row r="54" spans="1:8" x14ac:dyDescent="0.2">
      <c r="A54" s="43"/>
      <c r="B54" s="112" t="s">
        <v>109</v>
      </c>
      <c r="C54" s="105"/>
      <c r="D54" s="8"/>
      <c r="E54" s="63">
        <f>E53/E52</f>
        <v>0</v>
      </c>
      <c r="F54" s="22"/>
      <c r="G54" s="23"/>
    </row>
    <row r="55" spans="1:8" x14ac:dyDescent="0.2">
      <c r="A55" s="43"/>
      <c r="B55" s="91" t="s">
        <v>108</v>
      </c>
      <c r="C55" s="92"/>
      <c r="D55" s="8" t="s">
        <v>0</v>
      </c>
      <c r="E55" s="20">
        <v>0</v>
      </c>
      <c r="F55" s="22"/>
      <c r="G55" s="23"/>
    </row>
    <row r="56" spans="1:8" x14ac:dyDescent="0.2">
      <c r="A56" s="43"/>
      <c r="B56" s="104" t="s">
        <v>112</v>
      </c>
      <c r="C56" s="105"/>
      <c r="D56" s="8"/>
      <c r="E56" s="63">
        <f>E55/E52</f>
        <v>0</v>
      </c>
      <c r="F56" s="22"/>
      <c r="G56" s="23"/>
    </row>
    <row r="57" spans="1:8" x14ac:dyDescent="0.2">
      <c r="A57" s="43"/>
      <c r="B57" s="106" t="s">
        <v>141</v>
      </c>
      <c r="C57" s="107"/>
      <c r="D57" s="8" t="s">
        <v>0</v>
      </c>
      <c r="E57" s="20">
        <v>0</v>
      </c>
      <c r="F57" s="22"/>
      <c r="G57" s="23"/>
    </row>
    <row r="58" spans="1:8" x14ac:dyDescent="0.2">
      <c r="A58" s="44"/>
      <c r="B58" s="106" t="s">
        <v>111</v>
      </c>
      <c r="C58" s="107"/>
      <c r="D58" s="8" t="s">
        <v>0</v>
      </c>
      <c r="E58" s="20">
        <v>0</v>
      </c>
      <c r="F58" s="22" t="s">
        <v>23</v>
      </c>
      <c r="G58" s="23"/>
    </row>
    <row r="59" spans="1:8" x14ac:dyDescent="0.2">
      <c r="A59" s="58"/>
      <c r="B59" s="67" t="s">
        <v>110</v>
      </c>
      <c r="C59" s="52"/>
      <c r="D59" s="39"/>
      <c r="E59" s="53"/>
      <c r="F59" s="22"/>
      <c r="G59" s="23"/>
    </row>
    <row r="60" spans="1:8" ht="6.95" customHeight="1" x14ac:dyDescent="0.2"/>
    <row r="61" spans="1:8" x14ac:dyDescent="0.2">
      <c r="B61" s="97" t="s">
        <v>155</v>
      </c>
      <c r="C61" s="98"/>
      <c r="D61" s="73" t="s">
        <v>18</v>
      </c>
      <c r="E61" s="78" t="s">
        <v>142</v>
      </c>
      <c r="F61" s="79" t="s">
        <v>143</v>
      </c>
    </row>
    <row r="62" spans="1:8" x14ac:dyDescent="0.2">
      <c r="B62" s="13"/>
      <c r="C62" s="75" t="s">
        <v>145</v>
      </c>
      <c r="D62" s="11" t="s">
        <v>0</v>
      </c>
      <c r="E62" s="75">
        <v>1</v>
      </c>
      <c r="F62" s="75">
        <v>1</v>
      </c>
      <c r="G62" s="13"/>
      <c r="H62" s="13"/>
    </row>
    <row r="63" spans="1:8" x14ac:dyDescent="0.2">
      <c r="B63" s="13"/>
      <c r="C63" s="75" t="s">
        <v>146</v>
      </c>
      <c r="D63" s="11" t="s">
        <v>0</v>
      </c>
      <c r="E63" s="75">
        <v>1</v>
      </c>
      <c r="F63" s="75">
        <v>1</v>
      </c>
      <c r="G63" s="13"/>
      <c r="H63" s="13"/>
    </row>
    <row r="64" spans="1:8" x14ac:dyDescent="0.2">
      <c r="B64" s="13"/>
      <c r="C64" s="75" t="s">
        <v>147</v>
      </c>
      <c r="D64" s="11" t="s">
        <v>0</v>
      </c>
      <c r="E64" s="75">
        <v>1</v>
      </c>
      <c r="F64" s="75">
        <v>1</v>
      </c>
      <c r="G64" s="13"/>
      <c r="H64" s="13"/>
    </row>
    <row r="65" spans="2:8" x14ac:dyDescent="0.2">
      <c r="B65" s="13"/>
      <c r="C65" s="75" t="s">
        <v>148</v>
      </c>
      <c r="D65" s="11" t="s">
        <v>0</v>
      </c>
      <c r="E65" s="75">
        <v>1</v>
      </c>
      <c r="F65" s="75">
        <v>1</v>
      </c>
      <c r="G65" s="13"/>
      <c r="H65" s="13"/>
    </row>
    <row r="66" spans="2:8" x14ac:dyDescent="0.2">
      <c r="B66" s="13"/>
      <c r="C66" s="75" t="s">
        <v>149</v>
      </c>
      <c r="D66" s="11" t="s">
        <v>0</v>
      </c>
      <c r="E66" s="75">
        <v>1</v>
      </c>
      <c r="F66" s="75">
        <v>1</v>
      </c>
      <c r="G66" s="13"/>
      <c r="H66" s="13"/>
    </row>
    <row r="67" spans="2:8" x14ac:dyDescent="0.2">
      <c r="B67" s="13"/>
      <c r="C67" s="75" t="s">
        <v>150</v>
      </c>
      <c r="D67" s="11" t="s">
        <v>0</v>
      </c>
      <c r="E67" s="75">
        <v>1</v>
      </c>
      <c r="F67" s="75">
        <v>1</v>
      </c>
      <c r="G67" s="13"/>
      <c r="H67" s="13"/>
    </row>
    <row r="68" spans="2:8" x14ac:dyDescent="0.2">
      <c r="B68" s="13"/>
      <c r="C68" s="75" t="s">
        <v>151</v>
      </c>
      <c r="D68" s="11" t="s">
        <v>0</v>
      </c>
      <c r="E68" s="75">
        <v>1</v>
      </c>
      <c r="F68" s="75">
        <v>1</v>
      </c>
      <c r="G68" s="13"/>
      <c r="H68" s="13"/>
    </row>
    <row r="69" spans="2:8" x14ac:dyDescent="0.2">
      <c r="B69" s="13"/>
      <c r="C69" s="75" t="s">
        <v>152</v>
      </c>
      <c r="D69" s="11" t="s">
        <v>0</v>
      </c>
      <c r="E69" s="75">
        <v>1</v>
      </c>
      <c r="F69" s="75">
        <v>1</v>
      </c>
      <c r="G69" s="13"/>
      <c r="H69" s="13"/>
    </row>
    <row r="70" spans="2:8" x14ac:dyDescent="0.2">
      <c r="B70" s="13"/>
      <c r="C70" s="75" t="s">
        <v>153</v>
      </c>
      <c r="D70" s="11" t="s">
        <v>0</v>
      </c>
      <c r="E70" s="75">
        <v>1</v>
      </c>
      <c r="F70" s="75">
        <v>1</v>
      </c>
      <c r="G70" s="13"/>
      <c r="H70" s="13"/>
    </row>
    <row r="71" spans="2:8" x14ac:dyDescent="0.2">
      <c r="B71" s="13"/>
      <c r="C71" s="75" t="s">
        <v>154</v>
      </c>
      <c r="D71" s="11" t="s">
        <v>0</v>
      </c>
      <c r="E71" s="75">
        <v>1</v>
      </c>
      <c r="F71" s="75">
        <v>1</v>
      </c>
      <c r="G71" s="13"/>
      <c r="H71" s="13"/>
    </row>
    <row r="72" spans="2:8" x14ac:dyDescent="0.2">
      <c r="B72" s="13"/>
      <c r="C72" s="80"/>
      <c r="D72" s="80"/>
      <c r="E72" s="77" t="s">
        <v>144</v>
      </c>
      <c r="F72" s="77" t="s">
        <v>21</v>
      </c>
      <c r="G72" s="85"/>
      <c r="H72" s="13"/>
    </row>
    <row r="73" spans="2:8" x14ac:dyDescent="0.2">
      <c r="B73" s="13"/>
      <c r="C73" s="76" t="s">
        <v>136</v>
      </c>
      <c r="D73" s="77"/>
      <c r="E73" s="77">
        <f>SUM(E62:E71)</f>
        <v>10</v>
      </c>
      <c r="F73" s="77">
        <f>SUM(F62:F71)</f>
        <v>10</v>
      </c>
      <c r="G73" s="13"/>
      <c r="H73" s="13"/>
    </row>
    <row r="74" spans="2:8" ht="6.95" customHeight="1" x14ac:dyDescent="0.2">
      <c r="B74" s="13"/>
      <c r="C74" s="13"/>
      <c r="D74" s="13"/>
      <c r="E74" s="13"/>
      <c r="F74" s="13"/>
      <c r="G74" s="13"/>
      <c r="H74" s="13"/>
    </row>
    <row r="75" spans="2:8" x14ac:dyDescent="0.2">
      <c r="B75" s="97" t="s">
        <v>156</v>
      </c>
      <c r="C75" s="98"/>
      <c r="D75" s="73" t="s">
        <v>18</v>
      </c>
      <c r="E75" s="36" t="s">
        <v>158</v>
      </c>
      <c r="F75" s="37" t="s">
        <v>159</v>
      </c>
      <c r="G75" s="36" t="s">
        <v>127</v>
      </c>
      <c r="H75" s="13"/>
    </row>
    <row r="76" spans="2:8" x14ac:dyDescent="0.2">
      <c r="B76" s="13"/>
      <c r="C76" s="75" t="s">
        <v>145</v>
      </c>
      <c r="D76" s="11" t="s">
        <v>13</v>
      </c>
      <c r="E76" s="75">
        <v>1</v>
      </c>
      <c r="F76" s="13"/>
      <c r="G76" s="13"/>
      <c r="H76" s="13"/>
    </row>
    <row r="77" spans="2:8" x14ac:dyDescent="0.2">
      <c r="B77" s="13"/>
      <c r="C77" s="75" t="s">
        <v>146</v>
      </c>
      <c r="D77" s="11" t="s">
        <v>13</v>
      </c>
      <c r="E77" s="75">
        <v>1</v>
      </c>
      <c r="F77" s="13"/>
      <c r="G77" s="13"/>
      <c r="H77" s="13"/>
    </row>
    <row r="78" spans="2:8" x14ac:dyDescent="0.2">
      <c r="B78" s="13"/>
      <c r="C78" s="75" t="s">
        <v>147</v>
      </c>
      <c r="D78" s="11" t="s">
        <v>13</v>
      </c>
      <c r="E78" s="75">
        <v>1</v>
      </c>
      <c r="F78" s="13"/>
      <c r="G78" s="13"/>
      <c r="H78" s="13"/>
    </row>
    <row r="79" spans="2:8" x14ac:dyDescent="0.2">
      <c r="B79" s="13"/>
      <c r="C79" s="75" t="s">
        <v>148</v>
      </c>
      <c r="D79" s="11" t="s">
        <v>13</v>
      </c>
      <c r="E79" s="75">
        <v>1</v>
      </c>
      <c r="F79" s="13"/>
      <c r="G79" s="13"/>
      <c r="H79" s="13"/>
    </row>
    <row r="80" spans="2:8" x14ac:dyDescent="0.2">
      <c r="B80" s="13"/>
      <c r="C80" s="75" t="s">
        <v>149</v>
      </c>
      <c r="D80" s="11" t="s">
        <v>13</v>
      </c>
      <c r="E80" s="75">
        <v>1</v>
      </c>
      <c r="F80" s="13"/>
      <c r="G80" s="13"/>
      <c r="H80" s="13"/>
    </row>
    <row r="81" spans="2:8" x14ac:dyDescent="0.2">
      <c r="B81" s="13"/>
      <c r="C81" s="75" t="s">
        <v>150</v>
      </c>
      <c r="D81" s="11" t="s">
        <v>13</v>
      </c>
      <c r="E81" s="75">
        <v>1</v>
      </c>
      <c r="F81" s="13"/>
      <c r="G81" s="13"/>
      <c r="H81" s="13"/>
    </row>
    <row r="82" spans="2:8" x14ac:dyDescent="0.2">
      <c r="B82" s="13"/>
      <c r="C82" s="75" t="s">
        <v>151</v>
      </c>
      <c r="D82" s="11" t="s">
        <v>13</v>
      </c>
      <c r="E82" s="75">
        <v>1</v>
      </c>
      <c r="F82" s="13"/>
      <c r="G82" s="13"/>
      <c r="H82" s="13"/>
    </row>
    <row r="83" spans="2:8" x14ac:dyDescent="0.2">
      <c r="B83" s="13"/>
      <c r="C83" s="75" t="s">
        <v>152</v>
      </c>
      <c r="D83" s="11" t="s">
        <v>13</v>
      </c>
      <c r="E83" s="75">
        <v>1</v>
      </c>
      <c r="F83" s="13"/>
      <c r="G83" s="13"/>
      <c r="H83" s="13"/>
    </row>
    <row r="84" spans="2:8" x14ac:dyDescent="0.2">
      <c r="B84" s="13"/>
      <c r="C84" s="75" t="s">
        <v>153</v>
      </c>
      <c r="D84" s="11" t="s">
        <v>13</v>
      </c>
      <c r="E84" s="75">
        <v>1</v>
      </c>
      <c r="F84" s="13"/>
      <c r="G84" s="13"/>
      <c r="H84" s="13"/>
    </row>
    <row r="85" spans="2:8" x14ac:dyDescent="0.2">
      <c r="B85" s="13"/>
      <c r="C85" s="75" t="s">
        <v>154</v>
      </c>
      <c r="D85" s="11" t="s">
        <v>13</v>
      </c>
      <c r="E85" s="75">
        <v>1</v>
      </c>
      <c r="F85" s="13"/>
      <c r="G85" s="13"/>
      <c r="H85" s="13"/>
    </row>
    <row r="86" spans="2:8" x14ac:dyDescent="0.2">
      <c r="B86" s="13"/>
      <c r="C86" s="76" t="s">
        <v>157</v>
      </c>
      <c r="D86" s="77"/>
      <c r="E86" s="77">
        <f>SUM(E75:E85)</f>
        <v>10</v>
      </c>
      <c r="F86" s="12">
        <v>1</v>
      </c>
      <c r="G86" s="90">
        <f>E86*F86</f>
        <v>10</v>
      </c>
      <c r="H86" s="13"/>
    </row>
    <row r="87" spans="2:8" ht="6.95" customHeight="1" x14ac:dyDescent="0.2">
      <c r="B87" s="13"/>
      <c r="C87" s="83"/>
      <c r="D87" s="84"/>
      <c r="E87" s="84"/>
      <c r="F87" s="13"/>
      <c r="G87" s="13"/>
      <c r="H87" s="13"/>
    </row>
    <row r="88" spans="2:8" x14ac:dyDescent="0.2">
      <c r="B88" s="13"/>
      <c r="C88" s="83"/>
      <c r="D88" s="73" t="s">
        <v>18</v>
      </c>
      <c r="E88" s="73" t="s">
        <v>160</v>
      </c>
      <c r="F88" s="37" t="s">
        <v>161</v>
      </c>
      <c r="G88" s="36" t="s">
        <v>127</v>
      </c>
      <c r="H88" s="13"/>
    </row>
    <row r="89" spans="2:8" x14ac:dyDescent="0.2">
      <c r="B89" s="97" t="s">
        <v>162</v>
      </c>
      <c r="C89" s="98"/>
      <c r="D89" s="11" t="s">
        <v>0</v>
      </c>
      <c r="E89" s="75">
        <v>1</v>
      </c>
      <c r="F89" s="12">
        <v>1</v>
      </c>
      <c r="G89" s="89">
        <f>E89*F89</f>
        <v>1</v>
      </c>
      <c r="H89" s="13"/>
    </row>
    <row r="90" spans="2:8" ht="6.95" customHeight="1" x14ac:dyDescent="0.2">
      <c r="B90" s="13"/>
      <c r="C90" s="13"/>
      <c r="D90" s="13"/>
      <c r="E90" s="13"/>
      <c r="F90" s="13"/>
      <c r="G90" s="13"/>
      <c r="H90" s="13"/>
    </row>
    <row r="91" spans="2:8" ht="14.1" customHeight="1" x14ac:dyDescent="0.2">
      <c r="B91" s="103" t="s">
        <v>128</v>
      </c>
      <c r="C91" s="103"/>
      <c r="D91" s="36" t="s">
        <v>18</v>
      </c>
      <c r="E91" s="36" t="s">
        <v>125</v>
      </c>
      <c r="F91" s="36" t="s">
        <v>135</v>
      </c>
      <c r="G91" s="36" t="s">
        <v>127</v>
      </c>
      <c r="H91" s="13"/>
    </row>
    <row r="92" spans="2:8" ht="14.1" customHeight="1" x14ac:dyDescent="0.2">
      <c r="B92" s="115"/>
      <c r="C92" s="117" t="s">
        <v>129</v>
      </c>
      <c r="D92" s="11" t="s">
        <v>0</v>
      </c>
      <c r="E92" s="25">
        <v>1</v>
      </c>
      <c r="F92" s="12">
        <v>0</v>
      </c>
      <c r="G92" s="12">
        <f>E92*F92</f>
        <v>0</v>
      </c>
      <c r="H92" s="13"/>
    </row>
    <row r="93" spans="2:8" ht="14.1" customHeight="1" x14ac:dyDescent="0.2">
      <c r="B93" s="115"/>
      <c r="C93" s="116" t="s">
        <v>130</v>
      </c>
      <c r="D93" s="11" t="s">
        <v>0</v>
      </c>
      <c r="E93" s="25">
        <v>1</v>
      </c>
      <c r="F93" s="12">
        <v>1</v>
      </c>
      <c r="G93" s="12">
        <f>E93*F93</f>
        <v>1</v>
      </c>
      <c r="H93" s="13"/>
    </row>
    <row r="94" spans="2:8" ht="14.1" customHeight="1" x14ac:dyDescent="0.2">
      <c r="B94" s="13"/>
      <c r="C94" s="9" t="s">
        <v>131</v>
      </c>
      <c r="D94" s="11" t="s">
        <v>0</v>
      </c>
      <c r="E94" s="25">
        <v>1</v>
      </c>
      <c r="F94" s="12">
        <v>1</v>
      </c>
      <c r="G94" s="12">
        <f>E94*F94</f>
        <v>1</v>
      </c>
      <c r="H94" s="13"/>
    </row>
    <row r="95" spans="2:8" ht="14.1" customHeight="1" x14ac:dyDescent="0.2">
      <c r="B95" s="13"/>
      <c r="C95" s="9" t="s">
        <v>132</v>
      </c>
      <c r="D95" s="11" t="s">
        <v>0</v>
      </c>
      <c r="E95" s="25">
        <v>1</v>
      </c>
      <c r="F95" s="12">
        <v>1</v>
      </c>
      <c r="G95" s="12">
        <f>E95*F95</f>
        <v>1</v>
      </c>
      <c r="H95" s="13"/>
    </row>
    <row r="96" spans="2:8" ht="14.1" customHeight="1" thickBot="1" x14ac:dyDescent="0.25">
      <c r="B96" s="13"/>
      <c r="C96" s="26" t="s">
        <v>133</v>
      </c>
      <c r="D96" s="11" t="s">
        <v>0</v>
      </c>
      <c r="E96" s="25">
        <v>1</v>
      </c>
      <c r="F96" s="12">
        <v>1</v>
      </c>
      <c r="G96" s="12">
        <f>E96*F96</f>
        <v>1</v>
      </c>
      <c r="H96" s="13"/>
    </row>
    <row r="97" spans="2:8" ht="14.1" customHeight="1" thickBot="1" x14ac:dyDescent="0.25">
      <c r="B97" s="13"/>
      <c r="C97" s="38" t="s">
        <v>134</v>
      </c>
      <c r="D97" s="27" t="s">
        <v>0</v>
      </c>
      <c r="E97" s="24">
        <f>SUM(E92:E96)</f>
        <v>5</v>
      </c>
      <c r="F97" s="25"/>
      <c r="G97" s="28">
        <f>SUM(G92:G96)</f>
        <v>4</v>
      </c>
      <c r="H97" s="13"/>
    </row>
    <row r="98" spans="2:8" ht="14.1" customHeight="1" thickBot="1" x14ac:dyDescent="0.25">
      <c r="B98" s="13"/>
      <c r="C98" s="13"/>
      <c r="D98" s="13"/>
      <c r="E98" s="13"/>
      <c r="F98" s="13"/>
      <c r="G98" s="13"/>
      <c r="H98" s="13"/>
    </row>
    <row r="99" spans="2:8" ht="14.1" customHeight="1" thickBot="1" x14ac:dyDescent="0.25">
      <c r="B99" s="13"/>
      <c r="C99" s="13"/>
      <c r="D99" s="13"/>
      <c r="E99" s="95" t="s">
        <v>163</v>
      </c>
      <c r="F99" s="96"/>
      <c r="G99" s="28">
        <f>G97+G89+G86</f>
        <v>15</v>
      </c>
      <c r="H99" s="13"/>
    </row>
    <row r="100" spans="2:8" ht="14.1" customHeight="1" x14ac:dyDescent="0.2">
      <c r="B100" s="13"/>
      <c r="C100" s="13"/>
      <c r="D100" s="13"/>
      <c r="E100" s="13"/>
      <c r="F100" s="13"/>
      <c r="G100" s="13"/>
      <c r="H100" s="13"/>
    </row>
    <row r="101" spans="2:8" ht="14.25" thickBot="1" x14ac:dyDescent="0.25">
      <c r="B101" s="97" t="s">
        <v>164</v>
      </c>
      <c r="C101" s="98"/>
      <c r="D101" s="13"/>
      <c r="E101" s="13"/>
      <c r="F101" s="13"/>
      <c r="G101" s="13"/>
      <c r="H101" s="13"/>
    </row>
    <row r="102" spans="2:8" ht="14.25" thickBot="1" x14ac:dyDescent="0.25">
      <c r="B102" s="81" t="s">
        <v>189</v>
      </c>
      <c r="C102" s="101" t="s">
        <v>138</v>
      </c>
      <c r="D102" s="102"/>
      <c r="E102" s="51">
        <v>1</v>
      </c>
      <c r="F102" s="13"/>
      <c r="G102" s="13"/>
      <c r="H102" s="13"/>
    </row>
    <row r="103" spans="2:8" ht="14.25" thickBot="1" x14ac:dyDescent="0.25">
      <c r="B103" s="82"/>
      <c r="C103" s="101" t="s">
        <v>139</v>
      </c>
      <c r="D103" s="102"/>
      <c r="E103" s="51">
        <v>1</v>
      </c>
      <c r="F103" s="13"/>
      <c r="G103" s="13"/>
      <c r="H103" s="13"/>
    </row>
    <row r="104" spans="2:8" ht="14.25" thickBot="1" x14ac:dyDescent="0.25">
      <c r="B104" s="81" t="s">
        <v>190</v>
      </c>
      <c r="C104" s="101" t="s">
        <v>138</v>
      </c>
      <c r="D104" s="102"/>
      <c r="E104" s="51">
        <v>1</v>
      </c>
      <c r="F104" s="13"/>
      <c r="G104" s="13"/>
      <c r="H104" s="13"/>
    </row>
    <row r="105" spans="2:8" ht="14.25" thickBot="1" x14ac:dyDescent="0.25">
      <c r="B105" s="82"/>
      <c r="C105" s="101" t="s">
        <v>139</v>
      </c>
      <c r="D105" s="102"/>
      <c r="E105" s="51">
        <v>1</v>
      </c>
      <c r="F105" s="13"/>
      <c r="G105" s="13"/>
      <c r="H105" s="13"/>
    </row>
    <row r="106" spans="2:8" ht="14.25" thickBot="1" x14ac:dyDescent="0.25">
      <c r="B106" s="13"/>
      <c r="C106" s="38" t="s">
        <v>136</v>
      </c>
      <c r="D106" s="55"/>
      <c r="E106" s="51">
        <f>SUM(E102:E105)</f>
        <v>4</v>
      </c>
      <c r="F106" s="13"/>
      <c r="G106" s="13"/>
      <c r="H106" s="13"/>
    </row>
    <row r="107" spans="2:8" x14ac:dyDescent="0.2">
      <c r="B107" s="13"/>
      <c r="C107" s="13"/>
      <c r="D107" s="13"/>
      <c r="E107" s="13"/>
      <c r="F107" s="13"/>
      <c r="G107" s="13"/>
      <c r="H107" s="13"/>
    </row>
    <row r="108" spans="2:8" x14ac:dyDescent="0.2">
      <c r="B108" s="97" t="s">
        <v>165</v>
      </c>
      <c r="C108" s="98"/>
      <c r="D108" s="36" t="s">
        <v>18</v>
      </c>
      <c r="E108" s="36" t="s">
        <v>125</v>
      </c>
      <c r="F108" s="36" t="s">
        <v>166</v>
      </c>
      <c r="G108" s="37" t="s">
        <v>167</v>
      </c>
      <c r="H108" s="13"/>
    </row>
    <row r="109" spans="2:8" x14ac:dyDescent="0.2">
      <c r="B109" s="75" t="s">
        <v>168</v>
      </c>
      <c r="C109" s="75" t="s">
        <v>169</v>
      </c>
      <c r="D109" s="86" t="s">
        <v>0</v>
      </c>
      <c r="E109" s="74"/>
      <c r="F109" s="74"/>
      <c r="G109" s="75"/>
      <c r="H109" s="13"/>
    </row>
    <row r="110" spans="2:8" x14ac:dyDescent="0.2">
      <c r="C110" s="75" t="s">
        <v>170</v>
      </c>
      <c r="D110" s="86" t="s">
        <v>0</v>
      </c>
      <c r="E110" s="75"/>
      <c r="F110" s="75"/>
      <c r="G110" s="75"/>
    </row>
    <row r="111" spans="2:8" x14ac:dyDescent="0.2">
      <c r="B111" s="13"/>
      <c r="C111" s="75" t="s">
        <v>171</v>
      </c>
      <c r="D111" s="86" t="s">
        <v>0</v>
      </c>
      <c r="E111" s="75"/>
      <c r="F111" s="75"/>
      <c r="G111" s="75"/>
    </row>
    <row r="112" spans="2:8" x14ac:dyDescent="0.2">
      <c r="B112" s="13"/>
      <c r="C112" s="87" t="s">
        <v>172</v>
      </c>
      <c r="D112" s="86"/>
      <c r="E112" s="75"/>
      <c r="F112" s="75"/>
      <c r="G112" s="75"/>
    </row>
    <row r="113" spans="2:7" x14ac:dyDescent="0.2">
      <c r="B113" s="13"/>
      <c r="C113" s="87" t="s">
        <v>80</v>
      </c>
      <c r="D113" s="86" t="s">
        <v>0</v>
      </c>
      <c r="E113" s="75"/>
      <c r="F113" s="75"/>
      <c r="G113" s="75"/>
    </row>
    <row r="114" spans="2:7" x14ac:dyDescent="0.2">
      <c r="B114" s="75" t="s">
        <v>173</v>
      </c>
      <c r="C114" s="75" t="s">
        <v>85</v>
      </c>
      <c r="D114" s="86" t="s">
        <v>0</v>
      </c>
      <c r="E114" s="75"/>
      <c r="F114" s="75"/>
      <c r="G114" s="75"/>
    </row>
    <row r="115" spans="2:7" x14ac:dyDescent="0.2">
      <c r="B115" s="13"/>
      <c r="C115" s="88" t="s">
        <v>174</v>
      </c>
      <c r="D115" s="86" t="s">
        <v>0</v>
      </c>
      <c r="E115" s="75"/>
      <c r="F115" s="75"/>
      <c r="G115" s="75"/>
    </row>
    <row r="116" spans="2:7" x14ac:dyDescent="0.2">
      <c r="B116" s="13"/>
      <c r="C116" s="75" t="s">
        <v>80</v>
      </c>
      <c r="D116" s="86" t="s">
        <v>0</v>
      </c>
      <c r="E116" s="75"/>
      <c r="F116" s="75"/>
      <c r="G116" s="75"/>
    </row>
    <row r="117" spans="2:7" x14ac:dyDescent="0.2">
      <c r="B117" s="75" t="s">
        <v>187</v>
      </c>
      <c r="C117" s="75" t="s">
        <v>175</v>
      </c>
      <c r="D117" s="86" t="s">
        <v>0</v>
      </c>
      <c r="E117" s="75"/>
      <c r="F117" s="75"/>
      <c r="G117" s="75"/>
    </row>
    <row r="118" spans="2:7" x14ac:dyDescent="0.2">
      <c r="B118" s="13"/>
      <c r="C118" s="75" t="s">
        <v>176</v>
      </c>
      <c r="D118" s="86" t="s">
        <v>0</v>
      </c>
      <c r="E118" s="75"/>
      <c r="F118" s="75"/>
      <c r="G118" s="75"/>
    </row>
    <row r="119" spans="2:7" x14ac:dyDescent="0.2">
      <c r="B119" s="13"/>
      <c r="C119" s="75" t="s">
        <v>177</v>
      </c>
      <c r="D119" s="86" t="s">
        <v>0</v>
      </c>
      <c r="E119" s="75"/>
      <c r="F119" s="75"/>
      <c r="G119" s="75"/>
    </row>
    <row r="120" spans="2:7" x14ac:dyDescent="0.2">
      <c r="B120" s="13"/>
      <c r="C120" s="88" t="s">
        <v>174</v>
      </c>
      <c r="D120" s="86" t="s">
        <v>0</v>
      </c>
      <c r="E120" s="75"/>
      <c r="F120" s="75"/>
      <c r="G120" s="75"/>
    </row>
    <row r="121" spans="2:7" x14ac:dyDescent="0.2">
      <c r="B121" s="13"/>
      <c r="C121" s="75" t="s">
        <v>85</v>
      </c>
      <c r="D121" s="86" t="s">
        <v>0</v>
      </c>
      <c r="E121" s="75"/>
      <c r="F121" s="75"/>
      <c r="G121" s="75"/>
    </row>
    <row r="122" spans="2:7" x14ac:dyDescent="0.2">
      <c r="B122" s="75" t="s">
        <v>178</v>
      </c>
      <c r="C122" s="75" t="s">
        <v>80</v>
      </c>
      <c r="D122" s="86"/>
      <c r="E122" s="75"/>
      <c r="F122" s="75"/>
      <c r="G122" s="75"/>
    </row>
    <row r="123" spans="2:7" x14ac:dyDescent="0.2">
      <c r="B123" s="13"/>
      <c r="C123" s="88" t="s">
        <v>179</v>
      </c>
      <c r="D123" s="86"/>
      <c r="E123" s="75"/>
      <c r="F123" s="75"/>
      <c r="G123" s="75"/>
    </row>
    <row r="124" spans="2:7" x14ac:dyDescent="0.2">
      <c r="B124" s="13"/>
      <c r="C124" s="75"/>
      <c r="D124" s="86"/>
      <c r="E124" s="75"/>
      <c r="F124" s="75"/>
      <c r="G124" s="75"/>
    </row>
    <row r="125" spans="2:7" x14ac:dyDescent="0.2">
      <c r="B125" s="75" t="s">
        <v>86</v>
      </c>
      <c r="C125" s="75" t="s">
        <v>180</v>
      </c>
      <c r="D125" s="86" t="s">
        <v>0</v>
      </c>
      <c r="E125" s="75"/>
      <c r="F125" s="75"/>
      <c r="G125" s="75"/>
    </row>
    <row r="126" spans="2:7" x14ac:dyDescent="0.2">
      <c r="B126" s="13"/>
      <c r="C126" s="13"/>
      <c r="D126" s="13"/>
      <c r="E126" s="13"/>
      <c r="F126" s="13"/>
      <c r="G126" s="13"/>
    </row>
    <row r="127" spans="2:7" x14ac:dyDescent="0.2">
      <c r="B127" s="99" t="s">
        <v>181</v>
      </c>
      <c r="C127" s="100"/>
      <c r="D127" s="86" t="s">
        <v>0</v>
      </c>
      <c r="E127" s="77">
        <v>0</v>
      </c>
      <c r="F127" s="13"/>
      <c r="G127" s="13"/>
    </row>
    <row r="128" spans="2:7" x14ac:dyDescent="0.2">
      <c r="B128" s="75"/>
      <c r="C128" s="75" t="s">
        <v>182</v>
      </c>
      <c r="D128" s="75">
        <v>2</v>
      </c>
      <c r="E128" s="75"/>
      <c r="F128" s="13"/>
      <c r="G128" s="13"/>
    </row>
    <row r="129" spans="2:7" x14ac:dyDescent="0.2">
      <c r="B129" s="75"/>
      <c r="C129" s="75" t="s">
        <v>183</v>
      </c>
      <c r="D129" s="75">
        <v>4</v>
      </c>
      <c r="E129" s="75"/>
      <c r="F129" s="13"/>
      <c r="G129" s="13"/>
    </row>
    <row r="130" spans="2:7" x14ac:dyDescent="0.2">
      <c r="B130" s="75"/>
      <c r="C130" s="75" t="s">
        <v>184</v>
      </c>
      <c r="D130" s="75">
        <v>4</v>
      </c>
      <c r="E130" s="75"/>
      <c r="F130" s="13"/>
      <c r="G130" s="13"/>
    </row>
    <row r="131" spans="2:7" x14ac:dyDescent="0.2">
      <c r="B131" s="99" t="s">
        <v>185</v>
      </c>
      <c r="C131" s="100"/>
      <c r="D131" s="86" t="s">
        <v>0</v>
      </c>
      <c r="E131" s="77">
        <v>0</v>
      </c>
      <c r="F131" s="13"/>
      <c r="G131" s="13"/>
    </row>
    <row r="132" spans="2:7" x14ac:dyDescent="0.2">
      <c r="B132" s="99" t="s">
        <v>186</v>
      </c>
      <c r="C132" s="100"/>
      <c r="D132" s="86" t="s">
        <v>0</v>
      </c>
      <c r="E132" s="77">
        <v>0</v>
      </c>
      <c r="F132" s="13"/>
      <c r="G132" s="13"/>
    </row>
    <row r="133" spans="2:7" x14ac:dyDescent="0.2">
      <c r="B133" s="99" t="s">
        <v>188</v>
      </c>
      <c r="C133" s="100"/>
      <c r="D133" s="86" t="s">
        <v>0</v>
      </c>
      <c r="E133" s="77">
        <v>0</v>
      </c>
      <c r="F133" s="13"/>
      <c r="G133" s="13"/>
    </row>
    <row r="134" spans="2:7" x14ac:dyDescent="0.2">
      <c r="B134" s="13"/>
      <c r="C134" s="13"/>
      <c r="D134" s="13"/>
      <c r="E134" s="13"/>
      <c r="F134" s="13"/>
      <c r="G134" s="13"/>
    </row>
    <row r="135" spans="2:7" x14ac:dyDescent="0.2">
      <c r="B135" s="13"/>
      <c r="C135" s="13"/>
      <c r="D135" s="13"/>
      <c r="E135" s="13"/>
      <c r="F135" s="13"/>
      <c r="G135" s="13"/>
    </row>
    <row r="136" spans="2:7" x14ac:dyDescent="0.2">
      <c r="B136" s="13"/>
      <c r="C136" s="13"/>
      <c r="D136" s="13"/>
      <c r="E136" s="13"/>
      <c r="F136" s="13"/>
      <c r="G136" s="13"/>
    </row>
    <row r="137" spans="2:7" x14ac:dyDescent="0.2">
      <c r="B137" s="13"/>
      <c r="C137" s="13"/>
      <c r="D137" s="13"/>
      <c r="E137" s="13"/>
      <c r="F137" s="13"/>
      <c r="G137" s="13"/>
    </row>
    <row r="138" spans="2:7" x14ac:dyDescent="0.2">
      <c r="B138" s="13"/>
      <c r="C138" s="13"/>
      <c r="D138" s="13"/>
      <c r="E138" s="13"/>
      <c r="F138" s="13"/>
      <c r="G138" s="13"/>
    </row>
    <row r="139" spans="2:7" x14ac:dyDescent="0.2">
      <c r="B139" s="13"/>
      <c r="C139" s="13"/>
      <c r="D139" s="13"/>
      <c r="E139" s="13"/>
      <c r="F139" s="13"/>
      <c r="G139" s="13"/>
    </row>
    <row r="140" spans="2:7" x14ac:dyDescent="0.2">
      <c r="B140" s="13"/>
      <c r="C140" s="13"/>
      <c r="D140" s="13"/>
      <c r="E140" s="13"/>
      <c r="F140" s="13"/>
      <c r="G140" s="13"/>
    </row>
    <row r="141" spans="2:7" x14ac:dyDescent="0.2">
      <c r="B141" s="13"/>
      <c r="C141" s="13"/>
      <c r="D141" s="13"/>
      <c r="E141" s="13"/>
      <c r="F141" s="13"/>
      <c r="G141" s="13"/>
    </row>
    <row r="142" spans="2:7" x14ac:dyDescent="0.2">
      <c r="B142" s="13"/>
      <c r="C142" s="13"/>
      <c r="D142" s="13"/>
      <c r="E142" s="13"/>
      <c r="F142" s="13"/>
      <c r="G142" s="13"/>
    </row>
    <row r="143" spans="2:7" x14ac:dyDescent="0.2">
      <c r="B143" s="13"/>
      <c r="C143" s="13"/>
      <c r="D143" s="13"/>
      <c r="E143" s="13"/>
      <c r="F143" s="13"/>
      <c r="G143" s="13"/>
    </row>
    <row r="144" spans="2:7" x14ac:dyDescent="0.2">
      <c r="B144" s="13"/>
      <c r="C144" s="13"/>
      <c r="D144" s="13"/>
      <c r="E144" s="13"/>
      <c r="F144" s="13"/>
      <c r="G144" s="13"/>
    </row>
    <row r="145" spans="2:7" x14ac:dyDescent="0.2">
      <c r="B145" s="13"/>
      <c r="C145" s="13"/>
      <c r="D145" s="13"/>
      <c r="E145" s="13"/>
      <c r="F145" s="13"/>
      <c r="G145" s="13"/>
    </row>
    <row r="146" spans="2:7" x14ac:dyDescent="0.2">
      <c r="B146" s="13"/>
      <c r="C146" s="13"/>
      <c r="D146" s="13"/>
      <c r="E146" s="13"/>
      <c r="F146" s="13"/>
      <c r="G146" s="13"/>
    </row>
    <row r="147" spans="2:7" x14ac:dyDescent="0.2">
      <c r="B147" s="13"/>
      <c r="C147" s="13"/>
      <c r="D147" s="13"/>
      <c r="E147" s="13"/>
      <c r="F147" s="13"/>
      <c r="G147" s="13"/>
    </row>
    <row r="148" spans="2:7" x14ac:dyDescent="0.2">
      <c r="B148" s="13"/>
      <c r="C148" s="13"/>
      <c r="D148" s="13"/>
      <c r="E148" s="13"/>
      <c r="F148" s="13"/>
      <c r="G148" s="13"/>
    </row>
    <row r="149" spans="2:7" x14ac:dyDescent="0.2">
      <c r="B149" s="13"/>
      <c r="C149" s="13"/>
      <c r="D149" s="13"/>
      <c r="E149" s="13"/>
      <c r="F149" s="13"/>
      <c r="G149" s="13"/>
    </row>
    <row r="150" spans="2:7" x14ac:dyDescent="0.2">
      <c r="B150" s="13"/>
      <c r="C150" s="13"/>
      <c r="D150" s="13"/>
      <c r="E150" s="13"/>
      <c r="F150" s="13"/>
      <c r="G150" s="13"/>
    </row>
    <row r="151" spans="2:7" x14ac:dyDescent="0.2">
      <c r="B151" s="13"/>
      <c r="C151" s="13"/>
      <c r="D151" s="13"/>
      <c r="E151" s="13"/>
      <c r="F151" s="13"/>
      <c r="G151" s="13"/>
    </row>
    <row r="152" spans="2:7" x14ac:dyDescent="0.2">
      <c r="B152" s="13"/>
      <c r="C152" s="13"/>
      <c r="D152" s="13"/>
      <c r="E152" s="13"/>
      <c r="F152" s="13"/>
      <c r="G152" s="13"/>
    </row>
    <row r="153" spans="2:7" x14ac:dyDescent="0.2">
      <c r="B153" s="13"/>
      <c r="C153" s="13"/>
      <c r="D153" s="13"/>
      <c r="E153" s="13"/>
      <c r="F153" s="13"/>
      <c r="G153" s="13"/>
    </row>
    <row r="154" spans="2:7" x14ac:dyDescent="0.2">
      <c r="B154" s="13"/>
      <c r="C154" s="13"/>
      <c r="D154" s="13"/>
      <c r="E154" s="13"/>
      <c r="F154" s="13"/>
      <c r="G154" s="13"/>
    </row>
    <row r="155" spans="2:7" x14ac:dyDescent="0.2">
      <c r="B155" s="13"/>
      <c r="C155" s="13"/>
      <c r="D155" s="13"/>
      <c r="E155" s="13"/>
      <c r="F155" s="13"/>
      <c r="G155" s="13"/>
    </row>
    <row r="156" spans="2:7" x14ac:dyDescent="0.2">
      <c r="B156" s="13"/>
      <c r="C156" s="13"/>
      <c r="D156" s="13"/>
      <c r="E156" s="13"/>
      <c r="F156" s="13"/>
      <c r="G156" s="13"/>
    </row>
    <row r="157" spans="2:7" x14ac:dyDescent="0.2">
      <c r="B157" s="13"/>
      <c r="C157" s="13"/>
      <c r="D157" s="13"/>
      <c r="E157" s="13"/>
      <c r="F157" s="13"/>
      <c r="G157" s="13"/>
    </row>
    <row r="158" spans="2:7" x14ac:dyDescent="0.2">
      <c r="B158" s="13"/>
      <c r="C158" s="13"/>
      <c r="D158" s="13"/>
      <c r="E158" s="13"/>
      <c r="F158" s="13"/>
      <c r="G158" s="13"/>
    </row>
    <row r="159" spans="2:7" x14ac:dyDescent="0.2">
      <c r="B159" s="13"/>
      <c r="C159" s="13"/>
      <c r="D159" s="13"/>
      <c r="E159" s="13"/>
      <c r="F159" s="13"/>
      <c r="G159" s="13"/>
    </row>
  </sheetData>
  <sheetProtection formatCells="0" insertRows="0" deleteRows="0"/>
  <mergeCells count="31">
    <mergeCell ref="C105:D105"/>
    <mergeCell ref="B108:C108"/>
    <mergeCell ref="B127:C127"/>
    <mergeCell ref="B131:C131"/>
    <mergeCell ref="B132:C132"/>
    <mergeCell ref="B133:C133"/>
    <mergeCell ref="B91:C91"/>
    <mergeCell ref="E99:F99"/>
    <mergeCell ref="B101:C101"/>
    <mergeCell ref="C102:D102"/>
    <mergeCell ref="C103:D103"/>
    <mergeCell ref="C104:D104"/>
    <mergeCell ref="B54:C54"/>
    <mergeCell ref="B56:C56"/>
    <mergeCell ref="B58:C58"/>
    <mergeCell ref="B61:C61"/>
    <mergeCell ref="B75:C75"/>
    <mergeCell ref="B89:C89"/>
    <mergeCell ref="B57:C57"/>
    <mergeCell ref="B11:C11"/>
    <mergeCell ref="B36:C36"/>
    <mergeCell ref="C44:D44"/>
    <mergeCell ref="C45:D45"/>
    <mergeCell ref="B52:C52"/>
    <mergeCell ref="B53:C53"/>
    <mergeCell ref="B2:E2"/>
    <mergeCell ref="B3:C3"/>
    <mergeCell ref="B4:C4"/>
    <mergeCell ref="B5:C5"/>
    <mergeCell ref="B7:C7"/>
    <mergeCell ref="B8:C8"/>
  </mergeCells>
  <hyperlinks>
    <hyperlink ref="B34" r:id="rId1"/>
    <hyperlink ref="B9" r:id="rId2" display="Metodická příloha k územnímu plánu"/>
    <hyperlink ref="B59" r:id="rId3" display="Metodická příloha k územnímu plánu"/>
  </hyperlinks>
  <pageMargins left="0.19685039370078741" right="0.19685039370078741" top="2.2440944881889764" bottom="0.59895833333333337" header="0" footer="0"/>
  <pageSetup paperSize="9" orientation="portrait" r:id="rId4"/>
  <headerFooter>
    <oddHeader xml:space="preserve">&amp;C&amp;G
&amp;R&amp;5   &amp;2
</oddHeader>
    <oddFooter>&amp;L&amp;12Housing Červený dvůr
Balance sheet&amp;R&amp;12P3B
PP.08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CZ-BILANCE</vt:lpstr>
      <vt:lpstr>EN-BALANCE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</dc:creator>
  <cp:lastModifiedBy>Kamila</cp:lastModifiedBy>
  <cp:lastPrinted>2025-04-03T14:35:28Z</cp:lastPrinted>
  <dcterms:created xsi:type="dcterms:W3CDTF">2025-04-03T10:01:47Z</dcterms:created>
  <dcterms:modified xsi:type="dcterms:W3CDTF">2025-08-01T10:23:24Z</dcterms:modified>
</cp:coreProperties>
</file>