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tackova\Documents\JANA - PRACOVNÍ\BEPOF spol. s r.o\Digitální podnik\VŘ\2. VŘ - software\"/>
    </mc:Choice>
  </mc:AlternateContent>
  <bookViews>
    <workbookView xWindow="0" yWindow="0" windowWidth="28800" windowHeight="11445"/>
  </bookViews>
  <sheets>
    <sheet name="Příloha A - Technická spec. ER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19" i="1"/>
  <c r="D18" i="1"/>
  <c r="D24" i="1" s="1"/>
  <c r="D10" i="1"/>
  <c r="D11" i="1"/>
  <c r="D12" i="1"/>
  <c r="D13" i="1"/>
  <c r="D14" i="1"/>
  <c r="D9" i="1"/>
  <c r="D8" i="1"/>
  <c r="D15" i="1" s="1"/>
  <c r="D26" i="1" l="1"/>
</calcChain>
</file>

<file path=xl/sharedStrings.xml><?xml version="1.0" encoding="utf-8"?>
<sst xmlns="http://schemas.openxmlformats.org/spreadsheetml/2006/main" count="75" uniqueCount="69">
  <si>
    <t xml:space="preserve">Obecné požadavky na systém </t>
  </si>
  <si>
    <t xml:space="preserve">Řízení výroby požadavky: </t>
  </si>
  <si>
    <t xml:space="preserve">stabilita programu i při velkém objemu dat a velkém počtu uživatelů v síti. Není již potřeba provádět údržbu jako reindexace dat a další, </t>
  </si>
  <si>
    <t xml:space="preserve">ERP systém v technologii SQL databáze, </t>
  </si>
  <si>
    <t xml:space="preserve">zabezpečení dat, která nemusí být sdílená po síti, bez přístupu k adresáři s SQL daty pro běžného uživatele, zabezpečení uložení dat proti zkopírování a zneužití, </t>
  </si>
  <si>
    <t xml:space="preserve">zrychlení systému oproti nedatabázové verzi programu u zpracování výkazů a náročných operací (kontrolní propočet, inventury, analýzy, statistiky), menší zátěž pro interní síť. Výkonnější databázový stroj, </t>
  </si>
  <si>
    <t>zpracování SQL dotazů a přímá komunikace v TSQL. Výpočetní operace se neprovádějí jen na PC stanici uživatele, ale částečně i na SQL serveru,</t>
  </si>
  <si>
    <t>propojení na další SW třetích stran   variabilní databáze možnost používat i další aplikace, které budou čerpat z databází systému, či naopak. Napojení na webové služby (Capsa, SharePoint) eshop a další, možnost vytvářet s pomocí našich programátorů převodové či importní aplikace,</t>
  </si>
  <si>
    <t>žádné omezení kapacity dat  velikost databáze může obsahovat až 16 TB (SQL 2014), eliminace případného omezení a nutnosti odpojovat data, v případě dalšího rozšíření není limitován počet uživatelů,</t>
  </si>
  <si>
    <t xml:space="preserve">Tvorba kalkulací a porovnání s reálnou produkcí </t>
  </si>
  <si>
    <t xml:space="preserve">Propojení výroby a jednotlivých skladů </t>
  </si>
  <si>
    <t xml:space="preserve">Možnost podkladů pro přípravu ohodnocení jednotlivých operátorů  </t>
  </si>
  <si>
    <t xml:space="preserve">Management zakázek a jejich průběh  </t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</si>
  <si>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>Formátování/dělení</t>
    </r>
    <r>
      <rPr>
        <sz val="11"/>
        <color theme="1"/>
        <rFont val="Calibri"/>
        <family val="2"/>
        <charset val="238"/>
        <scheme val="minor"/>
      </rPr>
      <t xml:space="preserve"> – ze vstupního materiálu identifikokvaného dle rozčlenění  jsou připraveny konkrétní rozměry skla pro další zpracování na jednotlivých zakázkách. Po přípravě materiálu na konkrétní zakázku dojde k vygenerování průvodky, kde bude uveden min. název zakázky, počty ks, čárový kód. identifikaci. </t>
    </r>
  </si>
  <si>
    <r>
      <t>3)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Povrchová úprava </t>
    </r>
    <r>
      <rPr>
        <sz val="11"/>
        <color theme="1"/>
        <rFont val="Calibri"/>
        <family val="2"/>
        <charset val="238"/>
        <scheme val="minor"/>
      </rPr>
      <t xml:space="preserve">–  střediskem je místo pro povrchovou úpravu a tepelné tvrzení a vrstvení skla, pomocný materiál je identifikován dle rozčlenění </t>
    </r>
  </si>
  <si>
    <r>
      <t>4)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Balení - pomocný materiál je identifikován dle rozčlenění </t>
    </r>
  </si>
  <si>
    <t>Identifikace operátora, volba zakázky</t>
  </si>
  <si>
    <t>Identifikace operátora pomocí karty s čárovým kódem. Přihlášení a identifikace  zakázky na základě vytištěného Výrobního příkazu (Průvodky) / resp. uvedeného čárovho kódu.</t>
  </si>
  <si>
    <t>Ukončení práce na zakázce</t>
  </si>
  <si>
    <t>Tvorba zakázky</t>
  </si>
  <si>
    <r>
      <t>Nutnost aby operátor vždy musel Ukončit práci na dané výrobní zakázce.  V případě p</t>
    </r>
    <r>
      <rPr>
        <sz val="11"/>
        <rFont val="Calibri"/>
        <family val="2"/>
        <charset val="238"/>
        <scheme val="minor"/>
      </rPr>
      <t>řihlášení na jinou zakázku se předchozí nemůže automaticky ukončit, tak aby byl umožněn souběh prací na více zakázkách současně.</t>
    </r>
    <r>
      <rPr>
        <sz val="11"/>
        <color theme="1"/>
        <rFont val="Calibri"/>
        <family val="2"/>
        <charset val="238"/>
        <scheme val="minor"/>
      </rPr>
      <t xml:space="preserve"> Evidence počtů vyrobených kusů, neshod, případně režií</t>
    </r>
  </si>
  <si>
    <t>Vatvoření zakázky dle šablon / jednotlivých číselníků: Pracovišť, Strojů a Zařízení, Pracovních pozic. Možnost importu zakázky z Přijaté objednávky do požadavků výroby a její následné zaplánovaní do výrobního plánu a možné vytvoření a tisk výrobních příkazů s příslušnými čárovými kódy</t>
  </si>
  <si>
    <t xml:space="preserve">Přahledy zakázek </t>
  </si>
  <si>
    <t xml:space="preserve">Možnost definovat speciální uživatelské přehledy </t>
  </si>
  <si>
    <t xml:space="preserve">Za zaměstnance a zakázku, po zaměstnancích, po zakázkách a výrobcích, </t>
  </si>
  <si>
    <t>Možnost prioritizace zakázek dle data, dle požadovaného počátku a konce termínu výroby</t>
  </si>
  <si>
    <t>Hromadné přehledy dle zadaných filtrů, data, zaměstnance, zakázky</t>
  </si>
  <si>
    <t xml:space="preserve">Možnost definovat přehledové sestavy o plnění norem a odvedených výkonech pracovníků </t>
  </si>
  <si>
    <t xml:space="preserve">Jednotný systém pro evidenci operátorů na pracovištích – detailní informace o práci konkrétních operátorů </t>
  </si>
  <si>
    <t xml:space="preserve">Identifikace stavu výroby na jednotlivých pracovištích </t>
  </si>
  <si>
    <t xml:space="preserve">Odstranění ručních záznamů do XLS souborů a jejich následná správa </t>
  </si>
  <si>
    <t xml:space="preserve">Online sledování norem (čas, nákladovost, počty kusů, počty zmetků apod) </t>
  </si>
  <si>
    <t xml:space="preserve">Identifikaci výkonových rezerv – z pohledu výkonnosti operátorů; podklady pro identifikaci úzkých míst ve výrobě </t>
  </si>
  <si>
    <t xml:space="preserve">Přímá dohledatelnost informací – informace o tom kdo, kdy, kde a na čem konkrétní operátor pracoval a jak dlouho </t>
  </si>
  <si>
    <t xml:space="preserve">Automatické zpracování dat bez nutnosti dalších ručních vstupů </t>
  </si>
  <si>
    <t xml:space="preserve">Rozhraní pro tvorbu manažerských reportů </t>
  </si>
  <si>
    <t xml:space="preserve">Online pohled na stav konkrétních zakázek a aktuální rozpracovanosti </t>
  </si>
  <si>
    <t xml:space="preserve">Úplné odstranění ručního získávání a přepisování dat do systému </t>
  </si>
  <si>
    <t xml:space="preserve">Jednoduché a rychlé přihlášení k dané zakázce a pracovišti </t>
  </si>
  <si>
    <t>Možnost  identifikace výrobního/nevýrobního času</t>
  </si>
  <si>
    <t xml:space="preserve"> Výstupy z devidence zakázky:   celkový čas, odpracovaný za jednotlivé zaměstnance na jednotlivých zakázkách/operacích (v jednom okamžiku je otevřeno min  50 zakázek   administrátor</t>
  </si>
  <si>
    <t>Zpřesňování odhadu nákladovosti zakázek (nákladovost odvedené práce na zakázce)</t>
  </si>
  <si>
    <t>celoroční podpora a servis HOTLINE (telefon, internet).</t>
  </si>
  <si>
    <t xml:space="preserve">Software </t>
  </si>
  <si>
    <t>Cena Kč (bez DPH)</t>
  </si>
  <si>
    <t xml:space="preserve">HARDWARE ŘÍZENÍ VÝROBY - min. technické parametry </t>
  </si>
  <si>
    <t>Stanice PC mini ,velikost operační paměti 8GB, počet jader procesuru: 4, operační systém na min. úrovni Windows 11</t>
  </si>
  <si>
    <t>Dotykový LCD monitoe :  velkost min. 23,5 palců, typ displeje IPS, fullHD, jas 250 cd/m2, vstupy výstupy HDMI, USB, VGA</t>
  </si>
  <si>
    <t>Čtečka EAN:  ruční snímač 1D a 2D čárových kódů, QR kódů, vstup/výstup USB</t>
  </si>
  <si>
    <t> Průmyslový mobilní terminál: snímání 1D kódů, dávkový přenos dat., 2" LCD QVGA displejem, IrDA a Bluetooth konektivita, 32bit  mikroprocesor, IrDA konektivita</t>
  </si>
  <si>
    <t>komunikační a nabíjecí základny pro celý průmyslový terminál, USB rozhraní včetně napájecího zdroje</t>
  </si>
  <si>
    <t xml:space="preserve">licence / SW pro naprográmování průmyslových terminálů </t>
  </si>
  <si>
    <t>Splněno ANO/NE</t>
  </si>
  <si>
    <r>
      <rPr>
        <b/>
        <sz val="11"/>
        <color theme="1"/>
        <rFont val="Calibri"/>
        <family val="2"/>
        <charset val="238"/>
        <scheme val="minor"/>
      </rPr>
      <t>2)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>Obrábění</t>
    </r>
    <r>
      <rPr>
        <sz val="11"/>
        <color theme="1"/>
        <rFont val="Calibri"/>
        <family val="2"/>
        <charset val="238"/>
        <scheme val="minor"/>
      </rPr>
      <t xml:space="preserve"> – dělení na jednotlivá pracoviště, kde dochází k souběhu práce, jeden operátor může pracovat na více zakázkách souběžně. Identifikuje se více než 10 operací. </t>
    </r>
  </si>
  <si>
    <t xml:space="preserve">Úprava systému na následující průběh zakázky přes základní typy výrobních středisek: </t>
  </si>
  <si>
    <t xml:space="preserve">Cena </t>
  </si>
  <si>
    <t xml:space="preserve">Jednotková cena Kč (bez DPH) </t>
  </si>
  <si>
    <t>Aktivní stanice používajíci SQL ERP systém -12x  PC stanice  SQL ERP systém</t>
  </si>
  <si>
    <t xml:space="preserve">Modul řízení výroby - Nástavba </t>
  </si>
  <si>
    <t>Aktivní stanice   - terminálová pro výrobu s SQL ERPsystémem - 6x terminál výroba  SQL ERP systém</t>
  </si>
  <si>
    <t xml:space="preserve">EDI komunikace, ISDOC-  Nástavba </t>
  </si>
  <si>
    <t xml:space="preserve">Managerské definovatelné výkazy - Nástavba </t>
  </si>
  <si>
    <t xml:space="preserve">Analýzy a přípava implementace v hodinách - Implementace </t>
  </si>
  <si>
    <t xml:space="preserve">Implementace a nastavení systému v hodinách  </t>
  </si>
  <si>
    <t>Počet  jednotek</t>
  </si>
  <si>
    <t>Cena celkem bez DPH</t>
  </si>
  <si>
    <t>Rozšíření musí obsahovat následující parametry:</t>
  </si>
  <si>
    <t xml:space="preserve">Rozšíření stávající licence systému PREMIER system ENTERPRISE X8.1 v na ERP systém v architektuře klient-server SQL verzi v uživatelském rozsahu 12 pracovních stanic  + 6 výrobních pracovních stanic a implementace komplexního řízení výroby dle následujících technických prametrů: </t>
  </si>
  <si>
    <t xml:space="preserve">Příloha část A  -  Technická specifikace rozšíření ERP systému a implementace řízení výroby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</si>
</sst>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u/>
      <sz val="11"/>
      <color rgb="FF000000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.5"/>
      <color rgb="FFF2F2F2"/>
      <name val="Calibri"/>
      <family val="2"/>
      <charset val="238"/>
    </font>
    <font>
      <sz val="10.5"/>
      <color rgb="FF1F4E79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D6E6F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0" fillId="0" borderId="1" xfId="0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left" vertical="center" wrapText="1"/>
    </xf>
    <xf numFmtId="164" fontId="10" fillId="3" borderId="0" xfId="0" applyNumberFormat="1" applyFont="1" applyFill="1" applyAlignment="1">
      <alignment horizontal="left" vertical="center" wrapText="1"/>
    </xf>
    <xf numFmtId="164" fontId="10" fillId="3" borderId="5" xfId="0" applyNumberFormat="1" applyFont="1" applyFill="1" applyBorder="1" applyAlignment="1">
      <alignment horizontal="left" vertical="center" wrapText="1"/>
    </xf>
    <xf numFmtId="164" fontId="10" fillId="3" borderId="9" xfId="0" applyNumberFormat="1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right" vertical="center" wrapText="1"/>
    </xf>
    <xf numFmtId="164" fontId="10" fillId="4" borderId="9" xfId="0" applyNumberFormat="1" applyFont="1" applyFill="1" applyBorder="1" applyAlignment="1">
      <alignment horizontal="left" vertical="center" wrapText="1"/>
    </xf>
    <xf numFmtId="164" fontId="10" fillId="4" borderId="2" xfId="0" applyNumberFormat="1" applyFont="1" applyFill="1" applyBorder="1" applyAlignment="1">
      <alignment horizontal="right" vertical="center" wrapText="1"/>
    </xf>
    <xf numFmtId="164" fontId="10" fillId="5" borderId="9" xfId="0" applyNumberFormat="1" applyFont="1" applyFill="1" applyBorder="1" applyAlignment="1">
      <alignment horizontal="left" vertical="center" wrapText="1"/>
    </xf>
    <xf numFmtId="164" fontId="10" fillId="4" borderId="1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64" fontId="10" fillId="4" borderId="5" xfId="0" applyNumberFormat="1" applyFont="1" applyFill="1" applyBorder="1" applyAlignment="1">
      <alignment horizontal="righ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left" vertical="center" wrapText="1"/>
    </xf>
    <xf numFmtId="164" fontId="10" fillId="3" borderId="4" xfId="0" applyNumberFormat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G9" sqref="G9"/>
    </sheetView>
  </sheetViews>
  <sheetFormatPr defaultRowHeight="15" x14ac:dyDescent="0.25"/>
  <cols>
    <col min="1" max="1" width="85" customWidth="1"/>
    <col min="2" max="2" width="24.42578125" customWidth="1"/>
    <col min="3" max="3" width="19" customWidth="1"/>
    <col min="4" max="4" width="18.28515625" customWidth="1"/>
  </cols>
  <sheetData>
    <row r="1" spans="1:4" x14ac:dyDescent="0.25">
      <c r="A1" s="42" t="s">
        <v>68</v>
      </c>
    </row>
    <row r="2" spans="1:4" x14ac:dyDescent="0.25">
      <c r="A2" s="43"/>
    </row>
    <row r="3" spans="1:4" x14ac:dyDescent="0.25">
      <c r="A3" s="51" t="s">
        <v>67</v>
      </c>
      <c r="B3" s="51"/>
      <c r="C3" s="51"/>
      <c r="D3" s="51"/>
    </row>
    <row r="4" spans="1:4" x14ac:dyDescent="0.25">
      <c r="A4" s="51"/>
      <c r="B4" s="51"/>
      <c r="C4" s="51"/>
      <c r="D4" s="51"/>
    </row>
    <row r="5" spans="1:4" x14ac:dyDescent="0.25">
      <c r="A5" s="44"/>
      <c r="B5" s="44"/>
      <c r="C5" s="44"/>
      <c r="D5" s="44"/>
    </row>
    <row r="6" spans="1:4" ht="15.75" thickBot="1" x14ac:dyDescent="0.3">
      <c r="A6" s="42" t="s">
        <v>66</v>
      </c>
    </row>
    <row r="7" spans="1:4" ht="29.25" thickBot="1" x14ac:dyDescent="0.3">
      <c r="A7" s="12" t="s">
        <v>43</v>
      </c>
      <c r="B7" s="16" t="s">
        <v>64</v>
      </c>
      <c r="C7" s="13" t="s">
        <v>56</v>
      </c>
      <c r="D7" s="13" t="s">
        <v>44</v>
      </c>
    </row>
    <row r="8" spans="1:4" ht="33" customHeight="1" x14ac:dyDescent="0.25">
      <c r="A8" s="10" t="s">
        <v>57</v>
      </c>
      <c r="B8" s="21">
        <v>12</v>
      </c>
      <c r="C8" s="28"/>
      <c r="D8" s="29">
        <f>C8*B8</f>
        <v>0</v>
      </c>
    </row>
    <row r="9" spans="1:4" ht="33" customHeight="1" x14ac:dyDescent="0.25">
      <c r="A9" s="11" t="s">
        <v>58</v>
      </c>
      <c r="B9" s="22">
        <v>1</v>
      </c>
      <c r="C9" s="30"/>
      <c r="D9" s="31">
        <f>C9*B9</f>
        <v>0</v>
      </c>
    </row>
    <row r="10" spans="1:4" ht="33" customHeight="1" x14ac:dyDescent="0.25">
      <c r="A10" s="10" t="s">
        <v>59</v>
      </c>
      <c r="B10" s="23">
        <v>6</v>
      </c>
      <c r="C10" s="32"/>
      <c r="D10" s="29">
        <f t="shared" ref="D10:D14" si="0">C10*B10</f>
        <v>0</v>
      </c>
    </row>
    <row r="11" spans="1:4" ht="33" customHeight="1" x14ac:dyDescent="0.25">
      <c r="A11" s="11" t="s">
        <v>60</v>
      </c>
      <c r="B11" s="22">
        <v>1</v>
      </c>
      <c r="C11" s="30"/>
      <c r="D11" s="31">
        <f t="shared" si="0"/>
        <v>0</v>
      </c>
    </row>
    <row r="12" spans="1:4" ht="33" customHeight="1" x14ac:dyDescent="0.25">
      <c r="A12" s="10" t="s">
        <v>61</v>
      </c>
      <c r="B12" s="23">
        <v>1</v>
      </c>
      <c r="C12" s="32"/>
      <c r="D12" s="29">
        <f t="shared" si="0"/>
        <v>0</v>
      </c>
    </row>
    <row r="13" spans="1:4" ht="33" customHeight="1" x14ac:dyDescent="0.25">
      <c r="A13" s="11" t="s">
        <v>62</v>
      </c>
      <c r="B13" s="22">
        <v>40</v>
      </c>
      <c r="C13" s="30"/>
      <c r="D13" s="31">
        <f t="shared" si="0"/>
        <v>0</v>
      </c>
    </row>
    <row r="14" spans="1:4" ht="33" customHeight="1" thickBot="1" x14ac:dyDescent="0.3">
      <c r="A14" s="10" t="s">
        <v>63</v>
      </c>
      <c r="B14" s="50">
        <v>140</v>
      </c>
      <c r="C14" s="49"/>
      <c r="D14" s="29">
        <f t="shared" si="0"/>
        <v>0</v>
      </c>
    </row>
    <row r="15" spans="1:4" ht="27.75" customHeight="1" thickBot="1" x14ac:dyDescent="0.3">
      <c r="A15" s="46" t="s">
        <v>55</v>
      </c>
      <c r="B15" s="47"/>
      <c r="C15" s="48"/>
      <c r="D15" s="45">
        <f>SUM(D8:D14)</f>
        <v>0</v>
      </c>
    </row>
    <row r="16" spans="1:4" ht="13.5" customHeight="1" thickBot="1" x14ac:dyDescent="0.3"/>
    <row r="17" spans="1:4" ht="27.75" customHeight="1" thickBot="1" x14ac:dyDescent="0.3">
      <c r="A17" s="15" t="s">
        <v>45</v>
      </c>
      <c r="B17" s="16" t="s">
        <v>64</v>
      </c>
      <c r="C17" s="13" t="s">
        <v>56</v>
      </c>
      <c r="D17" s="13" t="s">
        <v>44</v>
      </c>
    </row>
    <row r="18" spans="1:4" ht="27.75" customHeight="1" x14ac:dyDescent="0.25">
      <c r="A18" s="17" t="s">
        <v>46</v>
      </c>
      <c r="B18" s="24">
        <v>6</v>
      </c>
      <c r="C18" s="35"/>
      <c r="D18" s="36">
        <f>C18*B18</f>
        <v>0</v>
      </c>
    </row>
    <row r="19" spans="1:4" ht="27.75" customHeight="1" x14ac:dyDescent="0.25">
      <c r="A19" s="18" t="s">
        <v>47</v>
      </c>
      <c r="B19" s="25">
        <v>6</v>
      </c>
      <c r="C19" s="37"/>
      <c r="D19" s="38">
        <f>C19*B19</f>
        <v>0</v>
      </c>
    </row>
    <row r="20" spans="1:4" ht="27.75" customHeight="1" x14ac:dyDescent="0.25">
      <c r="A20" s="19" t="s">
        <v>48</v>
      </c>
      <c r="B20" s="26">
        <v>6</v>
      </c>
      <c r="C20" s="39"/>
      <c r="D20" s="36">
        <f t="shared" ref="D20:D23" si="1">C20*B20</f>
        <v>0</v>
      </c>
    </row>
    <row r="21" spans="1:4" ht="27.75" customHeight="1" x14ac:dyDescent="0.25">
      <c r="A21" s="18" t="s">
        <v>49</v>
      </c>
      <c r="B21" s="25">
        <v>2</v>
      </c>
      <c r="C21" s="37"/>
      <c r="D21" s="38">
        <f t="shared" si="1"/>
        <v>0</v>
      </c>
    </row>
    <row r="22" spans="1:4" ht="27.75" customHeight="1" x14ac:dyDescent="0.25">
      <c r="A22" s="19" t="s">
        <v>50</v>
      </c>
      <c r="B22" s="26">
        <v>2</v>
      </c>
      <c r="C22" s="39"/>
      <c r="D22" s="36">
        <f t="shared" si="1"/>
        <v>0</v>
      </c>
    </row>
    <row r="23" spans="1:4" ht="27.75" customHeight="1" thickBot="1" x14ac:dyDescent="0.3">
      <c r="A23" s="20" t="s">
        <v>51</v>
      </c>
      <c r="B23" s="27">
        <v>1</v>
      </c>
      <c r="C23" s="40"/>
      <c r="D23" s="38">
        <f t="shared" si="1"/>
        <v>0</v>
      </c>
    </row>
    <row r="24" spans="1:4" ht="27" customHeight="1" thickBot="1" x14ac:dyDescent="0.3">
      <c r="A24" s="14" t="s">
        <v>55</v>
      </c>
      <c r="B24" s="14"/>
      <c r="C24" s="33"/>
      <c r="D24" s="34">
        <f>SUM(D18:D23)</f>
        <v>0</v>
      </c>
    </row>
    <row r="25" spans="1:4" ht="15.75" thickBot="1" x14ac:dyDescent="0.3">
      <c r="C25" s="41"/>
      <c r="D25" s="41"/>
    </row>
    <row r="26" spans="1:4" ht="24.75" customHeight="1" thickBot="1" x14ac:dyDescent="0.3">
      <c r="A26" s="14" t="s">
        <v>65</v>
      </c>
      <c r="B26" s="14"/>
      <c r="C26" s="33"/>
      <c r="D26" s="34">
        <f>D24+D15</f>
        <v>0</v>
      </c>
    </row>
    <row r="28" spans="1:4" ht="15.75" x14ac:dyDescent="0.25">
      <c r="A28" s="3" t="s">
        <v>0</v>
      </c>
      <c r="B28" s="3"/>
      <c r="C28" s="3"/>
      <c r="D28" s="2" t="s">
        <v>52</v>
      </c>
    </row>
    <row r="29" spans="1:4" ht="38.25" customHeight="1" x14ac:dyDescent="0.25">
      <c r="A29" s="52" t="s">
        <v>3</v>
      </c>
      <c r="B29" s="53"/>
      <c r="C29" s="54"/>
      <c r="D29" s="8"/>
    </row>
    <row r="30" spans="1:4" ht="38.25" customHeight="1" x14ac:dyDescent="0.25">
      <c r="A30" s="52" t="s">
        <v>2</v>
      </c>
      <c r="B30" s="53"/>
      <c r="C30" s="54"/>
      <c r="D30" s="8"/>
    </row>
    <row r="31" spans="1:4" ht="38.25" customHeight="1" x14ac:dyDescent="0.25">
      <c r="A31" s="52" t="s">
        <v>4</v>
      </c>
      <c r="B31" s="53"/>
      <c r="C31" s="54"/>
      <c r="D31" s="8"/>
    </row>
    <row r="32" spans="1:4" ht="38.25" customHeight="1" x14ac:dyDescent="0.25">
      <c r="A32" s="52" t="s">
        <v>5</v>
      </c>
      <c r="B32" s="53"/>
      <c r="C32" s="54"/>
      <c r="D32" s="8"/>
    </row>
    <row r="33" spans="1:4" ht="38.25" customHeight="1" x14ac:dyDescent="0.25">
      <c r="A33" s="52" t="s">
        <v>6</v>
      </c>
      <c r="B33" s="53"/>
      <c r="C33" s="54"/>
      <c r="D33" s="8"/>
    </row>
    <row r="34" spans="1:4" ht="38.25" customHeight="1" x14ac:dyDescent="0.25">
      <c r="A34" s="52" t="s">
        <v>8</v>
      </c>
      <c r="B34" s="53"/>
      <c r="C34" s="54"/>
      <c r="D34" s="8"/>
    </row>
    <row r="35" spans="1:4" ht="38.25" customHeight="1" x14ac:dyDescent="0.25">
      <c r="A35" s="52" t="s">
        <v>7</v>
      </c>
      <c r="B35" s="53"/>
      <c r="C35" s="54"/>
      <c r="D35" s="8"/>
    </row>
    <row r="36" spans="1:4" ht="38.25" customHeight="1" x14ac:dyDescent="0.25">
      <c r="A36" s="52" t="s">
        <v>42</v>
      </c>
      <c r="B36" s="53"/>
      <c r="C36" s="54"/>
      <c r="D36" s="8"/>
    </row>
    <row r="37" spans="1:4" ht="42" customHeight="1" x14ac:dyDescent="0.25">
      <c r="A37" s="1"/>
      <c r="B37" s="1"/>
      <c r="C37" s="1"/>
    </row>
    <row r="38" spans="1:4" ht="30.75" customHeight="1" x14ac:dyDescent="0.25">
      <c r="A38" s="3" t="s">
        <v>1</v>
      </c>
      <c r="B38" s="3"/>
      <c r="C38" s="3"/>
      <c r="D38" s="2" t="s">
        <v>52</v>
      </c>
    </row>
    <row r="39" spans="1:4" ht="30.75" customHeight="1" x14ac:dyDescent="0.25">
      <c r="A39" s="52" t="s">
        <v>28</v>
      </c>
      <c r="B39" s="53"/>
      <c r="C39" s="54"/>
      <c r="D39" s="9"/>
    </row>
    <row r="40" spans="1:4" ht="30.75" customHeight="1" x14ac:dyDescent="0.25">
      <c r="A40" s="52" t="s">
        <v>29</v>
      </c>
      <c r="B40" s="53"/>
      <c r="C40" s="54"/>
      <c r="D40" s="9"/>
    </row>
    <row r="41" spans="1:4" ht="30.75" customHeight="1" x14ac:dyDescent="0.25">
      <c r="A41" s="52" t="s">
        <v>30</v>
      </c>
      <c r="B41" s="53"/>
      <c r="C41" s="54"/>
      <c r="D41" s="9"/>
    </row>
    <row r="42" spans="1:4" ht="30.75" customHeight="1" x14ac:dyDescent="0.25">
      <c r="A42" s="52" t="s">
        <v>31</v>
      </c>
      <c r="B42" s="53"/>
      <c r="C42" s="54"/>
      <c r="D42" s="9"/>
    </row>
    <row r="43" spans="1:4" ht="30.75" customHeight="1" x14ac:dyDescent="0.25">
      <c r="A43" s="52" t="s">
        <v>41</v>
      </c>
      <c r="B43" s="53"/>
      <c r="C43" s="54"/>
      <c r="D43" s="9"/>
    </row>
    <row r="44" spans="1:4" ht="30.75" customHeight="1" x14ac:dyDescent="0.25">
      <c r="A44" s="52" t="s">
        <v>9</v>
      </c>
      <c r="B44" s="53"/>
      <c r="C44" s="54"/>
      <c r="D44" s="9"/>
    </row>
    <row r="45" spans="1:4" ht="30.75" customHeight="1" x14ac:dyDescent="0.25">
      <c r="A45" s="52" t="s">
        <v>10</v>
      </c>
      <c r="B45" s="53"/>
      <c r="C45" s="54"/>
      <c r="D45" s="9"/>
    </row>
    <row r="46" spans="1:4" ht="30.75" customHeight="1" x14ac:dyDescent="0.25">
      <c r="A46" s="52" t="s">
        <v>32</v>
      </c>
      <c r="B46" s="53"/>
      <c r="C46" s="54"/>
      <c r="D46" s="9"/>
    </row>
    <row r="47" spans="1:4" ht="30.75" customHeight="1" x14ac:dyDescent="0.25">
      <c r="A47" s="52" t="s">
        <v>33</v>
      </c>
      <c r="B47" s="53"/>
      <c r="C47" s="54"/>
      <c r="D47" s="9"/>
    </row>
    <row r="48" spans="1:4" ht="30.75" customHeight="1" x14ac:dyDescent="0.25">
      <c r="A48" s="52" t="s">
        <v>34</v>
      </c>
      <c r="B48" s="53"/>
      <c r="C48" s="54"/>
      <c r="D48" s="9"/>
    </row>
    <row r="49" spans="1:4" ht="30.75" customHeight="1" x14ac:dyDescent="0.25">
      <c r="A49" s="52" t="s">
        <v>35</v>
      </c>
      <c r="B49" s="53"/>
      <c r="C49" s="54"/>
      <c r="D49" s="9"/>
    </row>
    <row r="50" spans="1:4" ht="30.75" customHeight="1" x14ac:dyDescent="0.25">
      <c r="A50" s="52" t="s">
        <v>36</v>
      </c>
      <c r="B50" s="53"/>
      <c r="C50" s="54"/>
      <c r="D50" s="9"/>
    </row>
    <row r="51" spans="1:4" ht="30.75" customHeight="1" x14ac:dyDescent="0.25">
      <c r="A51" s="52" t="s">
        <v>37</v>
      </c>
      <c r="B51" s="53"/>
      <c r="C51" s="54"/>
      <c r="D51" s="9"/>
    </row>
    <row r="52" spans="1:4" ht="30.75" customHeight="1" x14ac:dyDescent="0.25">
      <c r="A52" s="52" t="s">
        <v>11</v>
      </c>
      <c r="B52" s="53"/>
      <c r="C52" s="54"/>
      <c r="D52" s="9"/>
    </row>
    <row r="53" spans="1:4" ht="30.75" customHeight="1" x14ac:dyDescent="0.25">
      <c r="A53" s="52" t="s">
        <v>38</v>
      </c>
      <c r="B53" s="53"/>
      <c r="C53" s="54"/>
      <c r="D53" s="9"/>
    </row>
    <row r="54" spans="1:4" ht="30.75" customHeight="1" x14ac:dyDescent="0.25">
      <c r="A54" s="52" t="s">
        <v>39</v>
      </c>
      <c r="B54" s="53"/>
      <c r="C54" s="54"/>
      <c r="D54" s="9"/>
    </row>
    <row r="55" spans="1:4" ht="30.75" customHeight="1" x14ac:dyDescent="0.25">
      <c r="A55" s="52" t="s">
        <v>40</v>
      </c>
      <c r="B55" s="53"/>
      <c r="C55" s="54"/>
      <c r="D55" s="9"/>
    </row>
    <row r="56" spans="1:4" ht="33" customHeight="1" x14ac:dyDescent="0.25"/>
    <row r="57" spans="1:4" ht="15.75" x14ac:dyDescent="0.25">
      <c r="A57" s="3" t="s">
        <v>12</v>
      </c>
      <c r="B57" s="3"/>
      <c r="C57" s="3"/>
    </row>
    <row r="58" spans="1:4" x14ac:dyDescent="0.25">
      <c r="A58" s="4" t="s">
        <v>54</v>
      </c>
      <c r="B58" s="4"/>
      <c r="C58" s="4"/>
      <c r="D58" s="2" t="s">
        <v>52</v>
      </c>
    </row>
    <row r="59" spans="1:4" ht="49.5" customHeight="1" x14ac:dyDescent="0.25">
      <c r="A59" s="52" t="s">
        <v>13</v>
      </c>
      <c r="B59" s="53"/>
      <c r="C59" s="54"/>
      <c r="D59" s="6"/>
    </row>
    <row r="60" spans="1:4" ht="49.5" customHeight="1" x14ac:dyDescent="0.25">
      <c r="A60" s="52" t="s">
        <v>53</v>
      </c>
      <c r="B60" s="53"/>
      <c r="C60" s="54"/>
      <c r="D60" s="6"/>
    </row>
    <row r="61" spans="1:4" ht="49.5" customHeight="1" x14ac:dyDescent="0.25">
      <c r="A61" s="52" t="s">
        <v>14</v>
      </c>
      <c r="B61" s="53"/>
      <c r="C61" s="54"/>
      <c r="D61" s="7"/>
    </row>
    <row r="62" spans="1:4" ht="49.5" customHeight="1" x14ac:dyDescent="0.25">
      <c r="A62" s="52" t="s">
        <v>15</v>
      </c>
      <c r="B62" s="53"/>
      <c r="C62" s="54"/>
      <c r="D62" s="7"/>
    </row>
    <row r="63" spans="1:4" ht="14.25" customHeight="1" x14ac:dyDescent="0.25"/>
    <row r="64" spans="1:4" x14ac:dyDescent="0.25">
      <c r="A64" s="2" t="s">
        <v>19</v>
      </c>
      <c r="B64" s="2"/>
      <c r="C64" s="2"/>
    </row>
    <row r="65" spans="1:4" x14ac:dyDescent="0.25">
      <c r="A65" s="52" t="s">
        <v>21</v>
      </c>
      <c r="B65" s="53"/>
      <c r="C65" s="54"/>
      <c r="D65" s="8"/>
    </row>
    <row r="66" spans="1:4" x14ac:dyDescent="0.25">
      <c r="A66" s="2" t="s">
        <v>16</v>
      </c>
      <c r="B66" s="2"/>
      <c r="C66" s="2"/>
    </row>
    <row r="67" spans="1:4" ht="38.25" customHeight="1" x14ac:dyDescent="0.25">
      <c r="A67" s="52" t="s">
        <v>17</v>
      </c>
      <c r="B67" s="53"/>
      <c r="C67" s="54"/>
      <c r="D67" s="8"/>
    </row>
    <row r="68" spans="1:4" x14ac:dyDescent="0.25">
      <c r="A68" s="2" t="s">
        <v>18</v>
      </c>
      <c r="B68" s="2"/>
      <c r="C68" s="2"/>
    </row>
    <row r="69" spans="1:4" ht="50.25" customHeight="1" x14ac:dyDescent="0.25">
      <c r="A69" s="52" t="s">
        <v>20</v>
      </c>
      <c r="B69" s="53"/>
      <c r="C69" s="54"/>
      <c r="D69" s="8"/>
    </row>
    <row r="70" spans="1:4" x14ac:dyDescent="0.25">
      <c r="A70" s="2" t="s">
        <v>22</v>
      </c>
      <c r="B70" s="2"/>
      <c r="C70" s="2"/>
    </row>
    <row r="71" spans="1:4" x14ac:dyDescent="0.25">
      <c r="A71" s="52" t="s">
        <v>24</v>
      </c>
      <c r="B71" s="53"/>
      <c r="C71" s="54"/>
      <c r="D71" s="9"/>
    </row>
    <row r="72" spans="1:4" x14ac:dyDescent="0.25">
      <c r="A72" s="52" t="s">
        <v>25</v>
      </c>
      <c r="B72" s="53"/>
      <c r="C72" s="54"/>
      <c r="D72" s="9"/>
    </row>
    <row r="73" spans="1:4" x14ac:dyDescent="0.25">
      <c r="A73" s="52" t="s">
        <v>26</v>
      </c>
      <c r="B73" s="53"/>
      <c r="C73" s="54"/>
      <c r="D73" s="9"/>
    </row>
    <row r="74" spans="1:4" x14ac:dyDescent="0.25">
      <c r="A74" s="52" t="s">
        <v>27</v>
      </c>
      <c r="B74" s="53"/>
      <c r="C74" s="54"/>
      <c r="D74" s="9"/>
    </row>
    <row r="75" spans="1:4" x14ac:dyDescent="0.25">
      <c r="A75" s="52" t="s">
        <v>23</v>
      </c>
      <c r="B75" s="53"/>
      <c r="C75" s="54"/>
      <c r="D75" s="9"/>
    </row>
    <row r="81" spans="1:3" x14ac:dyDescent="0.25">
      <c r="A81" s="5"/>
      <c r="B81" s="5"/>
      <c r="C81" s="5"/>
    </row>
  </sheetData>
  <mergeCells count="38">
    <mergeCell ref="A34:C34"/>
    <mergeCell ref="A29:C29"/>
    <mergeCell ref="A30:C30"/>
    <mergeCell ref="A31:C31"/>
    <mergeCell ref="A32:C32"/>
    <mergeCell ref="A33:C33"/>
    <mergeCell ref="A49:C49"/>
    <mergeCell ref="A35:C35"/>
    <mergeCell ref="A36:C36"/>
    <mergeCell ref="A39:C39"/>
    <mergeCell ref="A40:C40"/>
    <mergeCell ref="A43:C43"/>
    <mergeCell ref="A42:C42"/>
    <mergeCell ref="A41:C41"/>
    <mergeCell ref="A74:C74"/>
    <mergeCell ref="A75:C75"/>
    <mergeCell ref="A59:C59"/>
    <mergeCell ref="A60:C60"/>
    <mergeCell ref="A61:C61"/>
    <mergeCell ref="A62:C62"/>
    <mergeCell ref="A65:C65"/>
    <mergeCell ref="A67:C67"/>
    <mergeCell ref="A3:D4"/>
    <mergeCell ref="A69:C69"/>
    <mergeCell ref="A71:C71"/>
    <mergeCell ref="A72:C72"/>
    <mergeCell ref="A73:C73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A - Technická spec. ERP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SLAP</dc:creator>
  <cp:lastModifiedBy>Ptackova</cp:lastModifiedBy>
  <dcterms:created xsi:type="dcterms:W3CDTF">2023-02-17T07:48:21Z</dcterms:created>
  <dcterms:modified xsi:type="dcterms:W3CDTF">2023-02-17T17:01:32Z</dcterms:modified>
</cp:coreProperties>
</file>