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VŘ - PŘESTAVBA UE NA PLYN\Plynová přípojka\realizace PP\"/>
    </mc:Choice>
  </mc:AlternateContent>
  <xr:revisionPtr revIDLastSave="0" documentId="13_ncr:1_{8B6E9409-94E8-45B7-AC12-57A5E9320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tazník aplikace opatření" sheetId="1" r:id="rId1"/>
    <sheet name="Seznamy" sheetId="3" state="hidden" r:id="rId2"/>
    <sheet name="Výpočet hodnot" sheetId="4" state="hidden" r:id="rId3"/>
  </sheets>
  <definedNames>
    <definedName name="_ftn1">'Dotazník aplikace opatření'!#REF!</definedName>
    <definedName name="_ftn2">'Dotazník aplikace opatření'!#REF!</definedName>
    <definedName name="_ftnref1">'Dotazník aplikace opatření'!#REF!</definedName>
    <definedName name="_ftnref2">'Dotazník aplikace opatření'!#REF!</definedName>
    <definedName name="_Toc143089793" localSheetId="0">'Dotazník aplikace opatření'!$B$14</definedName>
    <definedName name="_Toc143089809" localSheetId="0">'Dotazník aplikace opatření'!$B$68</definedName>
    <definedName name="ListYN">Seznamy!$A$2:$A$3</definedName>
    <definedName name="ListYNNA">Seznamy!$B$2:$B$4</definedName>
    <definedName name="UNI_AA_VERSION" hidden="1">"323.1.0"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6MW7ybs44G4bC0NVc719huhebbw=="/>
    </ext>
  </extLst>
</workbook>
</file>

<file path=xl/calcChain.xml><?xml version="1.0" encoding="utf-8"?>
<calcChain xmlns="http://schemas.openxmlformats.org/spreadsheetml/2006/main">
  <c r="A5" i="4" l="1"/>
  <c r="A7" i="4" s="1"/>
  <c r="A8" i="4" s="1"/>
  <c r="A9" i="4" s="1"/>
  <c r="A10" i="4" s="1"/>
  <c r="A35" i="4" s="1"/>
  <c r="A47" i="4" s="1"/>
  <c r="A49" i="4" s="1"/>
  <c r="E26" i="1" a="1"/>
  <c r="E9" i="1" a="1"/>
  <c r="D65" i="4" a="1"/>
  <c r="D28" i="4" a="1"/>
  <c r="D40" i="4" a="1"/>
  <c r="C70" i="4" a="1"/>
  <c r="D46" i="4" a="1"/>
  <c r="E69" i="1" a="1"/>
  <c r="D20" i="4" a="1"/>
  <c r="E19" i="1" a="1"/>
  <c r="E50" i="1" a="1"/>
  <c r="E15" i="1" a="1"/>
  <c r="D23" i="4" a="1"/>
  <c r="E73" i="1" a="1"/>
  <c r="D52" i="4" a="1"/>
  <c r="D15" i="4" a="1"/>
  <c r="D49" i="4" a="1"/>
  <c r="E49" i="1" a="1"/>
  <c r="D41" i="4" a="1"/>
  <c r="E39" i="1" a="1"/>
  <c r="D53" i="4" a="1"/>
  <c r="D39" i="4" a="1"/>
  <c r="D54" i="4" a="1"/>
  <c r="D19" i="4" a="1"/>
  <c r="E64" i="1" a="1"/>
  <c r="E21" i="1" a="1"/>
  <c r="E44" i="1" a="1"/>
  <c r="D59" i="4" a="1"/>
  <c r="D24" i="4" a="1"/>
  <c r="D31" i="4" a="1"/>
  <c r="D43" i="4" a="1"/>
  <c r="D33" i="4" a="1"/>
  <c r="E25" i="1" a="1"/>
  <c r="E45" i="1" a="1"/>
  <c r="D14" i="4" a="1"/>
  <c r="E13" i="1" a="1"/>
  <c r="E27" i="1" a="1"/>
  <c r="D27" i="4" a="1"/>
  <c r="D30" i="4" a="1"/>
  <c r="E41" i="1" a="1"/>
  <c r="D51" i="4" a="1"/>
  <c r="E23" i="1" a="1"/>
  <c r="E33" i="1" a="1"/>
  <c r="D45" i="4" a="1"/>
  <c r="E60" i="1" a="1"/>
  <c r="D56" i="4" a="1"/>
  <c r="D38" i="4" a="1"/>
  <c r="E10" i="1" a="1"/>
  <c r="D36" i="4" a="1"/>
  <c r="E38" i="1" a="1"/>
  <c r="D37" i="4" a="1"/>
  <c r="E22" i="1" a="1"/>
  <c r="D47" i="4" a="1"/>
  <c r="D66" i="4" a="1"/>
  <c r="E67" i="1" a="1"/>
  <c r="E59" i="1" a="1"/>
  <c r="E32" i="1" a="1"/>
  <c r="D22" i="4" a="1"/>
  <c r="D17" i="4" a="1"/>
  <c r="D32" i="4" a="1"/>
  <c r="D44" i="4" a="1"/>
  <c r="E35" i="1" a="1"/>
  <c r="D60" i="4" a="1"/>
  <c r="E37" i="1" a="1"/>
  <c r="D11" i="4" a="1"/>
  <c r="D35" i="4" a="1"/>
  <c r="D13" i="4" a="1"/>
  <c r="E30" i="1" a="1"/>
  <c r="D26" i="4" a="1"/>
  <c r="D55" i="4" a="1"/>
  <c r="D21" i="4" a="1"/>
  <c r="E29" i="1" a="1"/>
  <c r="D16" i="4" a="1"/>
  <c r="D18" i="4" a="1"/>
  <c r="D58" i="4" a="1"/>
  <c r="E18" i="1" a="1"/>
  <c r="D12" i="4" a="1"/>
  <c r="E66" i="1" a="1"/>
  <c r="D61" i="4" a="1"/>
  <c r="D57" i="4" a="1"/>
  <c r="D64" i="4" a="1"/>
  <c r="E53" i="1" a="1"/>
  <c r="D42" i="4" a="1"/>
  <c r="D29" i="4" a="1"/>
  <c r="E52" i="1" a="1"/>
  <c r="E42" i="1" a="1"/>
  <c r="D25" i="4" a="1"/>
  <c r="D13" i="4" l="1"/>
  <c r="D25" i="4"/>
  <c r="D42" i="4"/>
  <c r="D56" i="4"/>
  <c r="E33" i="1"/>
  <c r="E50" i="1"/>
  <c r="D14" i="4"/>
  <c r="D26" i="4"/>
  <c r="D35" i="4"/>
  <c r="D47" i="4"/>
  <c r="D53" i="4"/>
  <c r="D61" i="4"/>
  <c r="E23" i="1"/>
  <c r="E41" i="1"/>
  <c r="E45" i="1"/>
  <c r="E69" i="1"/>
  <c r="D11" i="4"/>
  <c r="D70" i="4" s="1"/>
  <c r="D19" i="4"/>
  <c r="D36" i="4"/>
  <c r="D49" i="4"/>
  <c r="D58" i="4"/>
  <c r="E19" i="1"/>
  <c r="E25" i="1"/>
  <c r="E30" i="1"/>
  <c r="E37" i="1"/>
  <c r="E42" i="1"/>
  <c r="E53" i="1"/>
  <c r="E66" i="1"/>
  <c r="E73" i="1"/>
  <c r="D21" i="4"/>
  <c r="D33" i="4"/>
  <c r="D46" i="4"/>
  <c r="D60" i="4"/>
  <c r="E22" i="1"/>
  <c r="E39" i="1"/>
  <c r="E60" i="1"/>
  <c r="D18" i="4"/>
  <c r="D30" i="4"/>
  <c r="D43" i="4"/>
  <c r="C70" i="4"/>
  <c r="E35" i="1"/>
  <c r="E52" i="1"/>
  <c r="E10" i="1"/>
  <c r="D15" i="4"/>
  <c r="D23" i="4"/>
  <c r="D27" i="4"/>
  <c r="D31" i="4"/>
  <c r="D40" i="4"/>
  <c r="D44" i="4"/>
  <c r="D54" i="4"/>
  <c r="D64" i="4"/>
  <c r="D12" i="4"/>
  <c r="D16" i="4"/>
  <c r="D20" i="4"/>
  <c r="D24" i="4"/>
  <c r="D28" i="4"/>
  <c r="D32" i="4"/>
  <c r="D37" i="4"/>
  <c r="D41" i="4"/>
  <c r="D45" i="4"/>
  <c r="D51" i="4"/>
  <c r="D69" i="4" s="1"/>
  <c r="E69" i="4" s="1" a="1"/>
  <c r="D55" i="4"/>
  <c r="D59" i="4"/>
  <c r="D65" i="4"/>
  <c r="D17" i="4"/>
  <c r="D29" i="4"/>
  <c r="D38" i="4"/>
  <c r="D52" i="4"/>
  <c r="E15" i="1"/>
  <c r="E27" i="1"/>
  <c r="E44" i="1"/>
  <c r="E9" i="1"/>
  <c r="D22" i="4"/>
  <c r="D39" i="4"/>
  <c r="D57" i="4"/>
  <c r="E18" i="1"/>
  <c r="E29" i="1"/>
  <c r="E13" i="1"/>
  <c r="E21" i="1"/>
  <c r="E26" i="1"/>
  <c r="E32" i="1"/>
  <c r="E38" i="1"/>
  <c r="E49" i="1"/>
  <c r="E59" i="1"/>
  <c r="E67" i="1"/>
  <c r="D66" i="4"/>
  <c r="E64" i="1"/>
  <c r="A62" i="4"/>
  <c r="A64" i="4" s="1"/>
  <c r="A65" i="4" s="1"/>
  <c r="A66" i="4" s="1"/>
  <c r="A67" i="4" s="1"/>
  <c r="A50" i="4"/>
  <c r="E69" i="4" l="1"/>
  <c r="C69" i="4" s="1" a="1"/>
  <c r="C69" i="4" l="1"/>
</calcChain>
</file>

<file path=xl/sharedStrings.xml><?xml version="1.0" encoding="utf-8"?>
<sst xmlns="http://schemas.openxmlformats.org/spreadsheetml/2006/main" count="316" uniqueCount="188">
  <si>
    <t>Dotazník aplikovaných opatření na straně ZHOTOVITELE</t>
  </si>
  <si>
    <t xml:space="preserve">Název ZHOTOVITELE:                                                                             </t>
  </si>
  <si>
    <t>DÍLO:</t>
  </si>
  <si>
    <t>Číslo smlouvy OBJEDNATELE:</t>
  </si>
  <si>
    <t xml:space="preserve">Datum vyhodnocení: </t>
  </si>
  <si>
    <t>Za ZHOTOVITELE provedl:</t>
  </si>
  <si>
    <t>Otázka</t>
  </si>
  <si>
    <t>Odpověď</t>
  </si>
  <si>
    <t>Poznámky</t>
  </si>
  <si>
    <t>Počet bodů (*počítán automaticky)</t>
  </si>
  <si>
    <t>Soulad s legislativou</t>
  </si>
  <si>
    <t>a.</t>
  </si>
  <si>
    <t>Je ZHOTOVITEL orgánem nebo osobou povinnou dle §3 zákona č. 181/2014 o kybernetické bezpečnosti?</t>
  </si>
  <si>
    <t>b.</t>
  </si>
  <si>
    <t>Má ZHOTOVITEL platnou certifikaci ČSN ISO/IEC 27001 na své informační a komunikační systémy?</t>
  </si>
  <si>
    <t>c.</t>
  </si>
  <si>
    <t>Aplikuje ZHOTOVITEL standard ČSN ISO/IEC 27001 na své informační a komunikační systémy (i bez platné certifikace)?</t>
  </si>
  <si>
    <t>d.</t>
  </si>
  <si>
    <r>
      <t>Byl ZHOTOVITEL určen významným dodavatelem dle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§2 odst. n) vyhlášky č.82/2018 Sb o kybernetické bezpečnosti  i od jiných organizací, n</t>
    </r>
    <r>
      <rPr>
        <sz val="11"/>
        <color theme="1"/>
        <rFont val="Calibri"/>
      </rPr>
      <t>ež je OBJEDNATEL?</t>
    </r>
  </si>
  <si>
    <t>Systém řízení informační a kybernetické bezpečnosti</t>
  </si>
  <si>
    <t>Má ZHOTOVITEL stanovena pravidla pro ochranu dat, indormací a technických aktiv?</t>
  </si>
  <si>
    <t>Má ZHOTOVITEL vypracovanou dokumentaci s pravidly pro řízení bezpečnosti informací a kybernetické bezpečnosti?</t>
  </si>
  <si>
    <t>Řízení aktiv</t>
  </si>
  <si>
    <t>Vede ZHOTOVITEL aktualizovanou evidenci všechn svých technických prostředků/aktiv (HW i SW)?</t>
  </si>
  <si>
    <t>Má ZHOTOVITEL stanovena pravidla pro používání technických prostředků/aktiv?</t>
  </si>
  <si>
    <t>Řízení rizik</t>
  </si>
  <si>
    <t>Řídí ZHOTOVITEL vlastní rizika na základě relevantních hrozeb a zranitelností?</t>
  </si>
  <si>
    <t>Kdy ZHOTOVITEL provedl naposledny aktualizaci analýzy rizik a vydal Zprávu o řízení rizik?</t>
  </si>
  <si>
    <t>Organizační bezpečnost, bezpečnostní role a bezpečnost lidských zdrojů</t>
  </si>
  <si>
    <t>Má ZHOTOVITEL stanoveny pravomoci a odpovědnosti v rámci své organizace, vedoucí k zajištění kybernetické bezpečnosti?</t>
  </si>
  <si>
    <t>Má ZHOTOVITEL určeny odpovědné osoby za oblast kybernetické bezpečnosti?</t>
  </si>
  <si>
    <t>Provádí ZHOTOVITEL vzdělávání svých pracovníků pro zlepšení jejich bezpečnostního povědomí a zvýšení odbornosti?</t>
  </si>
  <si>
    <t>Řízení dodavatelů</t>
  </si>
  <si>
    <t>Vede ZHOTOVITEL evidenci svých poddodavatelů, jejichž dodávky mají vliv na zajištění kybernetické bezpečnosti ZHOTOVITELE nebo jeho dodávek?</t>
  </si>
  <si>
    <t>Vyžaduje ZHOTOVITEL po svých poddodavatelích požadavky na zajištění kybernetické bezpečnosti?</t>
  </si>
  <si>
    <t>Řízení provozu a komunikací</t>
  </si>
  <si>
    <t>Provádí ZHOTOVITEL pravidelné zálohy, vč. kontroly použitelnosti a testu obnovení provedených záloh?</t>
  </si>
  <si>
    <t>Řídí ZHOTOVITEL technické zranitelnosti svých provozovaných systémů?</t>
  </si>
  <si>
    <t xml:space="preserve"> Řízení změn</t>
  </si>
  <si>
    <t>Řídí ZHOTOVITEL významné změny, za které se považují změny na straně aktiv ZHOTOVITELE, které mají nebo mohou mít vliv na kybernetickou bezpečnost?</t>
  </si>
  <si>
    <t xml:space="preserve"> Řízení přístupu</t>
  </si>
  <si>
    <t>Dokumentuje ZHOTOVITEL přidělování uživatelských oprávnění?</t>
  </si>
  <si>
    <t>Přiděluje ZHOTOVITEL pouze nezbytná minimální oprávnění?</t>
  </si>
  <si>
    <t>Provádí ZHOTOVITEL pravidelné přezkoumání a úpravy přístupových oprávnění?</t>
  </si>
  <si>
    <t>Akvizice, vývoj, údržba</t>
  </si>
  <si>
    <t>Zajišťuje ZHOTOVITEL bezpečnou implementaci, inovaci, aktualizaci a testování technologií, které používá nebo nasazuje?</t>
  </si>
  <si>
    <t>Dodržuje ZHOTOVITEL nejlepší praktiky pro bezpečný vývoj SW?</t>
  </si>
  <si>
    <t xml:space="preserve">Zvládání kybernetických bezpečnostních událostí a incidentů </t>
  </si>
  <si>
    <t>Má ZHOTOVITEL stanoveny a aplikovány postupy pro detekci, hlášení a řešení kybernetických bezpečnostních incidentů na komunikační a informační infrastruktuře ZHOTOVITELE?</t>
  </si>
  <si>
    <t>Má ZHOTOVITEL zaveden proces včasného informování osob zastávající bezpečnostní role o vzniku kybernetických bezpečnostních událostí?</t>
  </si>
  <si>
    <t>Vede ZHOTOVITEL evidenci kybernetických bezpečnostních incidentů?</t>
  </si>
  <si>
    <t>Byl u ZHOTOVITELE za posledních 24 měsíců zaznamenán bezpečnostní incident, který měl dopad na důvěrnost/dostupnost/integritu technických aktiv nebo informací?</t>
  </si>
  <si>
    <t>Kontrola a audit</t>
  </si>
  <si>
    <t>Provádí ZHOTOVITEL pravidelný audit (interní či externí) plnění opatření pro zajištění kybernetické bezpečnosti? Pokud ano, kdy byl naposledny proveden?</t>
  </si>
  <si>
    <t>Provádí ZHOTOVITEL pravidelný audit (interní či externí) plnění opatření pro zajištění kybernetické bezpečnosti u svých poddodavatelů? Pokud ano, kdy byl naposledny proveden?</t>
  </si>
  <si>
    <t>Kontinuita činnosti</t>
  </si>
  <si>
    <t>Má ZHOTOVITEL stanovenu minimální úroveň poskytovaných služeb pro zajištění požadovaného předmětu plnění?</t>
  </si>
  <si>
    <t>Má ZHOTOVITEL vypracované, aktualizované a testované havarijní plány pro obnovu informačního a komunikačního systému?</t>
  </si>
  <si>
    <t>Fyzická bezpečnost</t>
  </si>
  <si>
    <t>Má ZHOTOVITEL stanoven fyzický bezpečnostní perimetr?</t>
  </si>
  <si>
    <t>Má ZHOTOVITEL stanovena pravidla a prostředky pro zamezení neoprávněného přístupu do vymezeného bezpečnostního perimetru?</t>
  </si>
  <si>
    <t>Bezpečnost komunikačních sítí</t>
  </si>
  <si>
    <t>Má ZHOTOVITEL segmentovánu komunikační síť?</t>
  </si>
  <si>
    <t>Řídí ZHOTOVITEL komunikaci (vč. blokování nežádoucí komunikace) na své síti?</t>
  </si>
  <si>
    <t>Má ZHOTOVITEL zabezpečeny bezdrátové technologie a případný vzdálený přístup do své sítě?</t>
  </si>
  <si>
    <t>Správa a ověřování identit, řízení přístupových oprávnění</t>
  </si>
  <si>
    <t>Má ZHOTOVITEL nástroj nebo proces pro správu identit uživatelů?</t>
  </si>
  <si>
    <t>Má ZHOTOVITEL stanoveny požadavky na sílu hesla pro uživatele a administrátory?</t>
  </si>
  <si>
    <t>Má ZHOTOVITEL stanovena pravidla pro postup při opakovaném neúspěšném přihlášení a dalších podezřelých aktivitách?</t>
  </si>
  <si>
    <t>Ochrana před škodlivým kódemí</t>
  </si>
  <si>
    <t>Má ZHOTOVITEL spuštěnou a aktualizovanou antivirovou ochrany na všech prvcích informačního systému?</t>
  </si>
  <si>
    <t>Má ZHOTOVITEL zajištěnu ochranu proti škodlivému kódu na zařízeních, kde není možné antivirový SW použít?</t>
  </si>
  <si>
    <t>Detekce, sběr a vyhodnocení událostí v informačním systému</t>
  </si>
  <si>
    <t>Zaznamenává a uchovává ZHOTOVITEL důležité bezpečnostní a provozní údaje svých technických aktiv?</t>
  </si>
  <si>
    <t>Zaznamenává a uchovává ZHOTOVITEL činnosti uživatelů důležité z hlediska bezpečnosti a ochrany informací?</t>
  </si>
  <si>
    <t>Má ZHOTOVITEL implementován proces nebo nástroj (SIEM apod.) pro detekci kybernetických bezpečnostních událostí/incidentů?</t>
  </si>
  <si>
    <t>Aplikační bezpečnost</t>
  </si>
  <si>
    <t>Pokud je činností ZHOTOVITELE návrh a vývoj SW/aplikací, jsou při něm zohledňovány i požadavky kybernetické bezpečnosti?</t>
  </si>
  <si>
    <t>ListYN</t>
  </si>
  <si>
    <t>ListYNNA</t>
  </si>
  <si>
    <t>ANO</t>
  </si>
  <si>
    <t>NE</t>
  </si>
  <si>
    <t>Neaplikovatelné</t>
  </si>
  <si>
    <t>Hrozby</t>
  </si>
  <si>
    <t>Nízká</t>
  </si>
  <si>
    <t>Jednou za 5 let a více.</t>
  </si>
  <si>
    <t>Střední</t>
  </si>
  <si>
    <t>Od 1 roku do 5 let.</t>
  </si>
  <si>
    <t>Vysoká</t>
  </si>
  <si>
    <t>Od 1 měsíce do 1 roku.</t>
  </si>
  <si>
    <t>Kritická</t>
  </si>
  <si>
    <t>Častěji než jednou za měsíc.</t>
  </si>
  <si>
    <t>Zranitelnost</t>
  </si>
  <si>
    <t>Č.</t>
  </si>
  <si>
    <t>Výpočet</t>
  </si>
  <si>
    <t>SEKCE A – LEGISLATIVNÍ POŽADAVKY</t>
  </si>
  <si>
    <t>Aplikuje organizace standard ČSN ISO/IEC 27001 na své informační a komunikační systémy (i bez platné certifikace)?</t>
  </si>
  <si>
    <t>není počítáno</t>
  </si>
  <si>
    <t>Je organizace orgánem nebo osobou povinnou dle §3 zákona 181/2014 o kybernetické bezpečnosti?</t>
  </si>
  <si>
    <t>SEKCE B – ZÁKLADNÍ OPATŘENÍ</t>
  </si>
  <si>
    <t>Má organizace manažera kybernetické bezpečnosti nebo jinou určenou osobu s ekvivalentní odpovědností?</t>
  </si>
  <si>
    <t>Byl u organizace v posledních 12ti měsících proveden třetí stranou audit či analýza, jejichž obsahem byla kontrola v oblasti kybernetické bezpečnosti?</t>
  </si>
  <si>
    <t>Bylo v organizaci v posledních 12ti měsících provedeno hodnocení rizik v oblasti kybernetické bezpečnosti?</t>
  </si>
  <si>
    <t>Které oblasti pokrývá dokument bezpečnostní politiky, pokud takový dokument u organizace existuje?</t>
  </si>
  <si>
    <t>Procesy řízení rizik</t>
  </si>
  <si>
    <t xml:space="preserve">Vypočet zranitelnosti </t>
  </si>
  <si>
    <t>Klasifikace aktiv</t>
  </si>
  <si>
    <t>Vypočet zranitelnosti</t>
  </si>
  <si>
    <t>Ochrana dat proti prozrazení, zničení, narušení integrity a dostupnosti</t>
  </si>
  <si>
    <t>Ochrana osobních dat</t>
  </si>
  <si>
    <t>e.</t>
  </si>
  <si>
    <t>Identifikace a autentizace uživatelů</t>
  </si>
  <si>
    <t>f.</t>
  </si>
  <si>
    <t>Přístup k datům na základě rolí (RBAC, Role Based Access Control)</t>
  </si>
  <si>
    <t>g.</t>
  </si>
  <si>
    <t>Řízení privilegovaných přístupů</t>
  </si>
  <si>
    <t>h.</t>
  </si>
  <si>
    <t xml:space="preserve">Ochrana koncových stanic </t>
  </si>
  <si>
    <t>i.</t>
  </si>
  <si>
    <t>Ochrana mobilních zařízení a vzdáleného přístupu</t>
  </si>
  <si>
    <t>j.</t>
  </si>
  <si>
    <t>Ochrana emailu a vnitrofiremní komunikace (instant messaging)</t>
  </si>
  <si>
    <t>k.</t>
  </si>
  <si>
    <t>Ochrana přístupu do internetu</t>
  </si>
  <si>
    <t>l.</t>
  </si>
  <si>
    <t>Ochrana výměnných médií</t>
  </si>
  <si>
    <t>m.</t>
  </si>
  <si>
    <t>Procesy řízení změn</t>
  </si>
  <si>
    <t>n.</t>
  </si>
  <si>
    <t>Ochrana bezdrátových sítí a komunikace</t>
  </si>
  <si>
    <t>o.</t>
  </si>
  <si>
    <t>Fyzická bezpečnost informačních aktiv</t>
  </si>
  <si>
    <t>p.</t>
  </si>
  <si>
    <t>Bezpečnostní školení koncových uživatelů a administrátorů</t>
  </si>
  <si>
    <t>q.</t>
  </si>
  <si>
    <t>Ochrana proti škodlivému softwaru</t>
  </si>
  <si>
    <t>r.</t>
  </si>
  <si>
    <t>Ochrana při výměně dat</t>
  </si>
  <si>
    <t>s.</t>
  </si>
  <si>
    <t>Procesy zvládání kybernetických incidentů</t>
  </si>
  <si>
    <t>t.</t>
  </si>
  <si>
    <t>Procesy řízení rizik dodavatelů</t>
  </si>
  <si>
    <t>u.</t>
  </si>
  <si>
    <t>Bezpečnost lidských zdrojů</t>
  </si>
  <si>
    <t>v.</t>
  </si>
  <si>
    <t>Bezpečnostní audity a analýzy</t>
  </si>
  <si>
    <t>w.</t>
  </si>
  <si>
    <t>Řízení kontinuity činností a havarijní plánování</t>
  </si>
  <si>
    <t>SEKCE C – BEZPEČNOSTNÍ TECHNOLOGIE</t>
  </si>
  <si>
    <t>Které níže uvedené bezpečnostní technologie organizace provozuje s cílem předcházet bezpečnostním hrozbám ve vztahu k datům a informačním systémům?</t>
  </si>
  <si>
    <t>Antivirový software na pracovních stanicích</t>
  </si>
  <si>
    <t>Výpočet zranitelnosti</t>
  </si>
  <si>
    <t>Antivirový software na mobilních zařízeních</t>
  </si>
  <si>
    <t>Nástroj pro detekci narušení sítě (IDS/IPS, Intrusion Detection/Prevention System)</t>
  </si>
  <si>
    <t>Nástroj pro řízení privilegovaných účtů a oprávnění (PIM/PAM, Priviledge Identity/Access Management)</t>
  </si>
  <si>
    <t>Více-faktorová autentizace</t>
  </si>
  <si>
    <t>Automatizovaný nástroj pro řízení technologických zranitelností</t>
  </si>
  <si>
    <t>Nástroj pro řízení přístupu k síti (NAC, Network Access Control)</t>
  </si>
  <si>
    <t>Nástroj pro ochranu před útoky DDoS (Distributed denial-of-service)</t>
  </si>
  <si>
    <t>Šifrovací nástroje a techniky</t>
  </si>
  <si>
    <t>Firewall</t>
  </si>
  <si>
    <t>Nástroj pro vyhodnocování bezpečnostních událostí (SIEM, Security Informaton and Event Management)</t>
  </si>
  <si>
    <t>Byly interní systémy organizace v posledních 12ti měsících podrobeny penetračnímu testování?</t>
  </si>
  <si>
    <t>SEKCE D – PROCES ZVLÁDÁNÍ KYBERNETICKÝCH INCIDENTŮ</t>
  </si>
  <si>
    <t>Má organizace zaveden proces zvládání kybernetických incidentů?</t>
  </si>
  <si>
    <t xml:space="preserve">Jaké negativní dopady a v jakém časovém rozpětí pocítila organizace v souvislosti s kybernetickým incidentem, pokud v minulosti nastal?
Pokud incident nenastal, nechte pole Odpověď prázdné.
</t>
  </si>
  <si>
    <t>Výpadek sítě</t>
  </si>
  <si>
    <t xml:space="preserve">Výpočet hrozby </t>
  </si>
  <si>
    <t>Nedostupnost emailu a kancelářských aplikací</t>
  </si>
  <si>
    <t>Neoprávněné zneužití identity</t>
  </si>
  <si>
    <t>Prozrazení chráněných dat</t>
  </si>
  <si>
    <t>Ztráta nebo zničení dat</t>
  </si>
  <si>
    <t>Finanční ztráta</t>
  </si>
  <si>
    <t>Ztráta duševního vlastnictví</t>
  </si>
  <si>
    <t xml:space="preserve">Poškození pověsti organizace </t>
  </si>
  <si>
    <t>Negativní publicita v médiích</t>
  </si>
  <si>
    <t>Ztráta hodnoty organizace</t>
  </si>
  <si>
    <t xml:space="preserve">Trestní stíhání organizace </t>
  </si>
  <si>
    <t>Jsou všichni pracovníci organizace pravidelně (min. 1x ročně) vzdělávání v identifikaci kybernetických incidentů?</t>
  </si>
  <si>
    <t>SEKCE E – KOMUNIKACE BEZPEČNOSTI A VZDĚLÁVÁNÍ</t>
  </si>
  <si>
    <t>Má organizace zaveden proces vzdělávání a zvyšování bezpečnostního povědomí pro pracovníky?</t>
  </si>
  <si>
    <t>Jsou noví zaměstnanci organizace vyškoleni v oblasti kybernetické bezpečnosti dříve, než získají přístup k datům a informačním systémům?</t>
  </si>
  <si>
    <t>Vyžaduje organizace po zaměstnancích s přístupem k datům a informačním systémům podepsání individuální dohody o mlčenlivosti?</t>
  </si>
  <si>
    <t>Vyžaduje organizace po zaměstnancích podepsání etického kodexu?</t>
  </si>
  <si>
    <t>Vyhodnocení</t>
  </si>
  <si>
    <t xml:space="preserve">Stupeň hrozby </t>
  </si>
  <si>
    <t>Stupeň zranitelnosti</t>
  </si>
  <si>
    <t>Zpracovává ZHOTOVITEL pravidelně Zprávu o řízení rizik s obsahem dle 4.3.b) Přílohy "Požadavky na bezpečnostní opatření na straně Zhotovitele" SMLOUVY?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</si>
</sst>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11"/>
      <color rgb="FFFF550E"/>
      <name val="Calibri"/>
    </font>
    <font>
      <sz val="11"/>
      <color theme="1"/>
      <name val="Calibri"/>
      <scheme val="minor"/>
    </font>
    <font>
      <b/>
      <sz val="14"/>
      <color theme="0"/>
      <name val="Calibri"/>
    </font>
    <font>
      <sz val="11"/>
      <color rgb="FFC55A1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550E"/>
        <bgColor rgb="FFFF550E"/>
      </patternFill>
    </fill>
    <fill>
      <patternFill patternType="solid">
        <fgColor rgb="FFC55A11"/>
        <bgColor rgb="FFC55A11"/>
      </patternFill>
    </fill>
    <fill>
      <patternFill patternType="solid">
        <fgColor rgb="FF2FAD78"/>
        <bgColor rgb="FF85003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1"/>
    <xf numFmtId="0" fontId="18" fillId="0" borderId="1"/>
    <xf numFmtId="0" fontId="18" fillId="0" borderId="1"/>
    <xf numFmtId="0" fontId="19" fillId="0" borderId="1"/>
    <xf numFmtId="0" fontId="17" fillId="4" borderId="2" applyBorder="0" applyAlignment="0" applyProtection="0">
      <alignment horizontal="center" vertical="center" wrapText="1"/>
    </xf>
  </cellStyleXfs>
  <cellXfs count="62">
    <xf numFmtId="0" fontId="0" fillId="0" borderId="0" xfId="0"/>
    <xf numFmtId="0" fontId="4" fillId="2" borderId="1" xfId="0" applyFont="1" applyFill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11" fillId="3" borderId="1" xfId="0" applyFont="1" applyFill="1" applyBorder="1"/>
    <xf numFmtId="0" fontId="12" fillId="0" borderId="0" xfId="0" applyFont="1" applyAlignment="1">
      <alignment horizontal="left" vertical="center" wrapText="1"/>
    </xf>
    <xf numFmtId="2" fontId="4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3" fillId="0" borderId="0" xfId="0" applyFont="1"/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17" fillId="4" borderId="2" xfId="5" applyBorder="1" applyAlignment="1">
      <alignment horizontal="center" vertical="center" wrapText="1"/>
    </xf>
    <xf numFmtId="0" fontId="17" fillId="4" borderId="3" xfId="5" applyBorder="1" applyAlignment="1">
      <alignment horizontal="left" vertical="center" wrapText="1"/>
    </xf>
    <xf numFmtId="0" fontId="17" fillId="4" borderId="4" xfId="5" applyBorder="1" applyAlignment="1">
      <alignment horizontal="center"/>
    </xf>
    <xf numFmtId="0" fontId="17" fillId="4" borderId="5" xfId="5" applyBorder="1" applyAlignment="1">
      <alignment horizontal="center" vertical="center"/>
    </xf>
    <xf numFmtId="0" fontId="17" fillId="4" borderId="6" xfId="5" applyBorder="1" applyAlignment="1">
      <alignment horizontal="center" vertical="center"/>
    </xf>
    <xf numFmtId="0" fontId="17" fillId="4" borderId="1" xfId="5" applyBorder="1" applyAlignment="1">
      <alignment horizontal="center"/>
    </xf>
    <xf numFmtId="0" fontId="17" fillId="4" borderId="8" xfId="5" applyBorder="1" applyAlignment="1">
      <alignment horizontal="center" vertical="center" wrapText="1"/>
    </xf>
    <xf numFmtId="0" fontId="17" fillId="4" borderId="8" xfId="5" applyBorder="1" applyAlignment="1">
      <alignment horizontal="left" vertical="center" wrapText="1"/>
    </xf>
    <xf numFmtId="0" fontId="17" fillId="4" borderId="6" xfId="5" applyBorder="1" applyAlignment="1">
      <alignment horizontal="center"/>
    </xf>
    <xf numFmtId="0" fontId="17" fillId="4" borderId="7" xfId="5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/>
    </xf>
    <xf numFmtId="0" fontId="14" fillId="0" borderId="7" xfId="0" applyFont="1" applyBorder="1" applyAlignment="1">
      <alignment horizontal="left" vertical="center"/>
    </xf>
    <xf numFmtId="0" fontId="15" fillId="0" borderId="5" xfId="0" applyFont="1" applyBorder="1"/>
    <xf numFmtId="0" fontId="14" fillId="0" borderId="5" xfId="0" applyFont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5" xfId="0" applyFont="1" applyBorder="1"/>
  </cellXfs>
  <cellStyles count="6">
    <cellStyle name="Normální" xfId="0" builtinId="0"/>
    <cellStyle name="Normální 2 2" xfId="4" xr:uid="{780D1860-6239-4948-91C8-34BD6426DB3C}"/>
    <cellStyle name="Normální 2 4" xfId="1" xr:uid="{45D6B48C-995D-4C93-BBC5-6F7A228852D3}"/>
    <cellStyle name="Normální 4 2 2" xfId="2" xr:uid="{965A8CF0-DC5C-41B9-AFFA-7DFB2569ADEF}"/>
    <cellStyle name="Normální 4 3" xfId="3" xr:uid="{191E6017-3862-4EE6-B7C3-2A7CAAE30A0E}"/>
    <cellStyle name="UE" xfId="5" xr:uid="{D8A77801-7C8F-407F-9E17-813AACAD9BD9}"/>
  </cellStyles>
  <dxfs count="314"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2FAD78"/>
      <color rgb="FF8500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showGridLines="0" tabSelected="1" workbookViewId="0">
      <selection activeCell="B22" sqref="B22"/>
    </sheetView>
  </sheetViews>
  <sheetFormatPr defaultColWidth="14.42578125" defaultRowHeight="15" customHeight="1" x14ac:dyDescent="0.25"/>
  <cols>
    <col min="1" max="1" width="9.42578125" style="36" customWidth="1"/>
    <col min="2" max="2" width="84.42578125" customWidth="1"/>
    <col min="3" max="3" width="32.28515625" customWidth="1"/>
    <col min="4" max="4" width="41.7109375" customWidth="1"/>
    <col min="5" max="5" width="33.28515625" hidden="1" customWidth="1"/>
    <col min="6" max="26" width="8.7109375" customWidth="1"/>
  </cols>
  <sheetData>
    <row r="1" spans="1:26" ht="36.75" customHeight="1" x14ac:dyDescent="0.25">
      <c r="A1" s="39" t="s">
        <v>0</v>
      </c>
      <c r="B1" s="40"/>
      <c r="C1" s="40"/>
      <c r="D1" s="41"/>
      <c r="E1" s="1"/>
    </row>
    <row r="2" spans="1:26" ht="18" customHeight="1" x14ac:dyDescent="0.25">
      <c r="A2" s="56" t="s">
        <v>1</v>
      </c>
      <c r="B2" s="57"/>
      <c r="C2" s="28"/>
    </row>
    <row r="3" spans="1:26" ht="17.25" customHeight="1" x14ac:dyDescent="0.25">
      <c r="A3" s="56" t="s">
        <v>2</v>
      </c>
      <c r="B3" s="57"/>
      <c r="C3" s="29"/>
      <c r="D3" s="29"/>
      <c r="E3" s="29"/>
    </row>
    <row r="4" spans="1:26" ht="17.25" customHeight="1" x14ac:dyDescent="0.25">
      <c r="A4" s="56" t="s">
        <v>3</v>
      </c>
      <c r="B4" s="57"/>
      <c r="C4" s="29"/>
      <c r="D4" s="29"/>
      <c r="E4" s="29"/>
    </row>
    <row r="5" spans="1:26" ht="17.25" customHeight="1" x14ac:dyDescent="0.25">
      <c r="A5" s="56" t="s">
        <v>4</v>
      </c>
      <c r="B5" s="57"/>
      <c r="C5" s="29"/>
      <c r="D5" s="29"/>
      <c r="E5" s="29"/>
    </row>
    <row r="6" spans="1:26" ht="17.25" customHeight="1" x14ac:dyDescent="0.25">
      <c r="A6" s="56" t="s">
        <v>5</v>
      </c>
      <c r="B6" s="58"/>
      <c r="C6" s="29"/>
      <c r="D6" s="29"/>
      <c r="E6" s="29"/>
    </row>
    <row r="7" spans="1:26" ht="24.75" customHeight="1" x14ac:dyDescent="0.25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42"/>
      <c r="B8" s="43" t="s">
        <v>6</v>
      </c>
      <c r="C8" s="44" t="s">
        <v>7</v>
      </c>
      <c r="D8" s="44" t="s">
        <v>8</v>
      </c>
      <c r="E8" s="5" t="s">
        <v>9</v>
      </c>
    </row>
    <row r="9" spans="1:26" ht="14.25" customHeight="1" x14ac:dyDescent="0.25">
      <c r="A9" s="45">
        <v>1</v>
      </c>
      <c r="B9" s="43" t="s">
        <v>10</v>
      </c>
      <c r="C9" s="46"/>
      <c r="D9" s="47"/>
      <c r="E9" s="6" t="e">
        <f t="array" aca="1" ref="E9" ca="1">_xludf.IFS(C9="","",C9="ANO",1,C9="NE",0)</f>
        <v>#NAME?</v>
      </c>
    </row>
    <row r="10" spans="1:26" ht="27.75" customHeight="1" x14ac:dyDescent="0.25">
      <c r="A10" s="35" t="s">
        <v>11</v>
      </c>
      <c r="B10" s="8" t="s">
        <v>12</v>
      </c>
      <c r="C10" s="34"/>
      <c r="D10" s="7"/>
      <c r="E10" s="7" t="e">
        <f t="array" aca="1" ref="E10" ca="1">_xludf.IFS(C10="","",C10="ANO",1,C10="NE",0)</f>
        <v>#NAME?</v>
      </c>
    </row>
    <row r="11" spans="1:26" ht="27.75" customHeight="1" x14ac:dyDescent="0.25">
      <c r="A11" s="35" t="s">
        <v>13</v>
      </c>
      <c r="B11" s="25" t="s">
        <v>14</v>
      </c>
      <c r="C11" s="34"/>
      <c r="D11" s="7"/>
      <c r="E11" s="7"/>
    </row>
    <row r="12" spans="1:26" ht="27.75" customHeight="1" x14ac:dyDescent="0.25">
      <c r="A12" s="35" t="s">
        <v>15</v>
      </c>
      <c r="B12" s="25" t="s">
        <v>16</v>
      </c>
      <c r="C12" s="34"/>
      <c r="D12" s="7"/>
      <c r="E12" s="7"/>
    </row>
    <row r="13" spans="1:26" ht="27.75" customHeight="1" x14ac:dyDescent="0.25">
      <c r="A13" s="35" t="s">
        <v>17</v>
      </c>
      <c r="B13" s="30" t="s">
        <v>18</v>
      </c>
      <c r="C13" s="34"/>
      <c r="D13" s="7"/>
      <c r="E13" s="7" t="e">
        <f t="array" aca="1" ref="E13" ca="1">_xludf.IFS(C13="","",C13="ANO",1,C13="NE",0)</f>
        <v>#NAME?</v>
      </c>
    </row>
    <row r="14" spans="1:26" ht="15" customHeight="1" x14ac:dyDescent="0.25">
      <c r="A14" s="48">
        <v>2</v>
      </c>
      <c r="B14" s="43" t="s">
        <v>19</v>
      </c>
      <c r="C14" s="49"/>
      <c r="D14" s="50"/>
      <c r="E14" s="9"/>
    </row>
    <row r="15" spans="1:26" ht="27.75" customHeight="1" x14ac:dyDescent="0.25">
      <c r="A15" s="37" t="s">
        <v>11</v>
      </c>
      <c r="B15" s="31" t="s">
        <v>20</v>
      </c>
      <c r="C15" s="34"/>
      <c r="D15" s="7"/>
      <c r="E15" s="7" t="e">
        <f t="array" aca="1" ref="E15" ca="1">_xludf.IFS(C15="","",C15="ANO",1,C15="NE",0)</f>
        <v>#NAME?</v>
      </c>
    </row>
    <row r="16" spans="1:26" ht="27.75" customHeight="1" x14ac:dyDescent="0.25">
      <c r="A16" s="35" t="s">
        <v>13</v>
      </c>
      <c r="B16" s="31" t="s">
        <v>21</v>
      </c>
      <c r="C16" s="34"/>
      <c r="D16" s="7"/>
      <c r="E16" s="7"/>
    </row>
    <row r="17" spans="1:5" ht="15" customHeight="1" x14ac:dyDescent="0.25">
      <c r="A17" s="48">
        <v>3</v>
      </c>
      <c r="B17" s="43" t="s">
        <v>22</v>
      </c>
      <c r="C17" s="49"/>
      <c r="D17" s="50"/>
      <c r="E17" s="9"/>
    </row>
    <row r="18" spans="1:5" ht="27.75" customHeight="1" x14ac:dyDescent="0.25">
      <c r="A18" s="35" t="s">
        <v>11</v>
      </c>
      <c r="B18" s="31" t="s">
        <v>23</v>
      </c>
      <c r="C18" s="34"/>
      <c r="D18" s="7"/>
      <c r="E18" s="7" t="e">
        <f t="array" aca="1" ref="E18" ca="1">_xludf.IFS(C18="","",C18="ANO",1,C18="NE",0)</f>
        <v>#NAME?</v>
      </c>
    </row>
    <row r="19" spans="1:5" ht="27.75" customHeight="1" x14ac:dyDescent="0.25">
      <c r="A19" s="35" t="s">
        <v>13</v>
      </c>
      <c r="B19" s="31" t="s">
        <v>24</v>
      </c>
      <c r="C19" s="34"/>
      <c r="D19" s="7"/>
      <c r="E19" s="7" t="e">
        <f t="array" aca="1" ref="E19" ca="1">_xludf.IFS(C19="","",C19="ANO",1,C19="NE",0)</f>
        <v>#NAME?</v>
      </c>
    </row>
    <row r="20" spans="1:5" ht="15" customHeight="1" x14ac:dyDescent="0.25">
      <c r="A20" s="48">
        <v>4</v>
      </c>
      <c r="B20" s="43" t="s">
        <v>25</v>
      </c>
      <c r="C20" s="49"/>
      <c r="D20" s="50"/>
      <c r="E20" s="9"/>
    </row>
    <row r="21" spans="1:5" ht="27.75" customHeight="1" x14ac:dyDescent="0.25">
      <c r="A21" s="35" t="s">
        <v>11</v>
      </c>
      <c r="B21" s="30" t="s">
        <v>26</v>
      </c>
      <c r="C21" s="34"/>
      <c r="D21" s="7"/>
      <c r="E21" s="7" t="e">
        <f t="array" aca="1" ref="E21" ca="1">_xludf.IFS(C21="","",C21="ANO",1,C21="NE",0)</f>
        <v>#NAME?</v>
      </c>
    </row>
    <row r="22" spans="1:5" ht="30" x14ac:dyDescent="0.25">
      <c r="A22" s="35" t="s">
        <v>13</v>
      </c>
      <c r="B22" s="32" t="s">
        <v>187</v>
      </c>
      <c r="C22" s="34"/>
      <c r="D22" s="7"/>
      <c r="E22" s="7" t="e">
        <f t="array" aca="1" ref="E22" ca="1">_xludf.IFS(C22="","",C22="ANO",1,C22="NE",0)</f>
        <v>#NAME?</v>
      </c>
    </row>
    <row r="23" spans="1:5" ht="21.75" customHeight="1" x14ac:dyDescent="0.25">
      <c r="A23" s="35" t="s">
        <v>15</v>
      </c>
      <c r="B23" s="32" t="s">
        <v>27</v>
      </c>
      <c r="C23" s="34"/>
      <c r="D23" s="7"/>
      <c r="E23" s="7" t="e">
        <f t="array" aca="1" ref="E23" ca="1">_xludf.IFS(C23="","",C23="ANO",1,C23="NE",0)</f>
        <v>#NAME?</v>
      </c>
    </row>
    <row r="24" spans="1:5" ht="15" customHeight="1" x14ac:dyDescent="0.25">
      <c r="A24" s="48">
        <v>5</v>
      </c>
      <c r="B24" s="43" t="s">
        <v>28</v>
      </c>
      <c r="C24" s="49"/>
      <c r="D24" s="50"/>
      <c r="E24" s="9"/>
    </row>
    <row r="25" spans="1:5" ht="30" x14ac:dyDescent="0.25">
      <c r="A25" s="35" t="s">
        <v>11</v>
      </c>
      <c r="B25" s="32" t="s">
        <v>29</v>
      </c>
      <c r="C25" s="34"/>
      <c r="D25" s="7"/>
      <c r="E25" s="7" t="e">
        <f t="array" aca="1" ref="E25" ca="1">_xludf.IFS(C25="","",C25="ANO",1,C25="NE",0)</f>
        <v>#NAME?</v>
      </c>
    </row>
    <row r="26" spans="1:5" ht="21.75" customHeight="1" x14ac:dyDescent="0.25">
      <c r="A26" s="35" t="s">
        <v>13</v>
      </c>
      <c r="B26" s="32" t="s">
        <v>30</v>
      </c>
      <c r="C26" s="34"/>
      <c r="D26" s="7"/>
      <c r="E26" s="7" t="e">
        <f t="array" aca="1" ref="E26" ca="1">_xludf.IFS(C26="","",C26="ANO",1,C26="NE",0)</f>
        <v>#NAME?</v>
      </c>
    </row>
    <row r="27" spans="1:5" ht="30" x14ac:dyDescent="0.25">
      <c r="A27" s="35" t="s">
        <v>15</v>
      </c>
      <c r="B27" s="32" t="s">
        <v>31</v>
      </c>
      <c r="C27" s="34"/>
      <c r="D27" s="7"/>
      <c r="E27" s="7" t="e">
        <f t="array" aca="1" ref="E27" ca="1">_xludf.IFS(C27="","",C27="ANO",1,C27="NE",0)</f>
        <v>#NAME?</v>
      </c>
    </row>
    <row r="28" spans="1:5" ht="15" customHeight="1" x14ac:dyDescent="0.25">
      <c r="A28" s="48">
        <v>6</v>
      </c>
      <c r="B28" s="43" t="s">
        <v>32</v>
      </c>
      <c r="C28" s="49"/>
      <c r="D28" s="50"/>
      <c r="E28" s="9"/>
    </row>
    <row r="29" spans="1:5" ht="30" x14ac:dyDescent="0.25">
      <c r="A29" s="35" t="s">
        <v>11</v>
      </c>
      <c r="B29" s="32" t="s">
        <v>33</v>
      </c>
      <c r="C29" s="34"/>
      <c r="D29" s="7"/>
      <c r="E29" s="7" t="e">
        <f t="array" aca="1" ref="E29" ca="1">_xludf.IFS(C29="","",C29="ANO",1,C29="NE",0)</f>
        <v>#NAME?</v>
      </c>
    </row>
    <row r="30" spans="1:5" ht="30" x14ac:dyDescent="0.25">
      <c r="A30" s="35" t="s">
        <v>13</v>
      </c>
      <c r="B30" s="32" t="s">
        <v>34</v>
      </c>
      <c r="C30" s="34"/>
      <c r="D30" s="7"/>
      <c r="E30" s="7" t="e">
        <f t="array" aca="1" ref="E30" ca="1">_xludf.IFS(C30="","",C30="ANO",1,C30="NE",0)</f>
        <v>#NAME?</v>
      </c>
    </row>
    <row r="31" spans="1:5" ht="15" customHeight="1" x14ac:dyDescent="0.25">
      <c r="A31" s="48">
        <v>7</v>
      </c>
      <c r="B31" s="43" t="s">
        <v>35</v>
      </c>
      <c r="C31" s="49"/>
      <c r="D31" s="50"/>
      <c r="E31" s="9"/>
    </row>
    <row r="32" spans="1:5" ht="30" x14ac:dyDescent="0.25">
      <c r="A32" s="35" t="s">
        <v>11</v>
      </c>
      <c r="B32" s="32" t="s">
        <v>36</v>
      </c>
      <c r="C32" s="34"/>
      <c r="D32" s="7"/>
      <c r="E32" s="7" t="e">
        <f t="array" aca="1" ref="E32" ca="1">_xludf.IFS(C32="","",C32="ANO",1,C32="NE",0)</f>
        <v>#NAME?</v>
      </c>
    </row>
    <row r="33" spans="1:5" ht="21.75" customHeight="1" x14ac:dyDescent="0.25">
      <c r="A33" s="35" t="s">
        <v>13</v>
      </c>
      <c r="B33" s="32" t="s">
        <v>37</v>
      </c>
      <c r="C33" s="34"/>
      <c r="D33" s="7"/>
      <c r="E33" s="7" t="e">
        <f t="array" aca="1" ref="E33" ca="1">_xludf.IFS(C33="","",C33="ANO",1,C33="NE",0)</f>
        <v>#NAME?</v>
      </c>
    </row>
    <row r="34" spans="1:5" ht="15" customHeight="1" x14ac:dyDescent="0.25">
      <c r="A34" s="48">
        <v>8</v>
      </c>
      <c r="B34" s="43" t="s">
        <v>38</v>
      </c>
      <c r="C34" s="49"/>
      <c r="D34" s="50"/>
      <c r="E34" s="9"/>
    </row>
    <row r="35" spans="1:5" ht="30" x14ac:dyDescent="0.25">
      <c r="A35" s="35" t="s">
        <v>11</v>
      </c>
      <c r="B35" s="32" t="s">
        <v>39</v>
      </c>
      <c r="C35" s="34"/>
      <c r="D35" s="7"/>
      <c r="E35" s="7" t="e">
        <f t="array" aca="1" ref="E35" ca="1">_xludf.IFS(C35="","",C35="ANO",1,C35="NE",0)</f>
        <v>#NAME?</v>
      </c>
    </row>
    <row r="36" spans="1:5" ht="15" customHeight="1" x14ac:dyDescent="0.25">
      <c r="A36" s="48">
        <v>9</v>
      </c>
      <c r="B36" s="43" t="s">
        <v>40</v>
      </c>
      <c r="C36" s="49"/>
      <c r="D36" s="50"/>
      <c r="E36" s="9"/>
    </row>
    <row r="37" spans="1:5" ht="21.75" customHeight="1" x14ac:dyDescent="0.25">
      <c r="A37" s="35" t="s">
        <v>11</v>
      </c>
      <c r="B37" s="32" t="s">
        <v>41</v>
      </c>
      <c r="C37" s="34"/>
      <c r="D37" s="7"/>
      <c r="E37" s="7" t="e">
        <f t="array" aca="1" ref="E37" ca="1">_xludf.IFS(C37="","",C37="ANO",1,C37="NE",0)</f>
        <v>#NAME?</v>
      </c>
    </row>
    <row r="38" spans="1:5" ht="21.75" customHeight="1" x14ac:dyDescent="0.25">
      <c r="A38" s="35" t="s">
        <v>13</v>
      </c>
      <c r="B38" s="32" t="s">
        <v>42</v>
      </c>
      <c r="C38" s="34"/>
      <c r="D38" s="7"/>
      <c r="E38" s="7" t="e">
        <f t="array" aca="1" ref="E38" ca="1">_xludf.IFS(C38="","",C38="ANO",1,C38="NE",0)</f>
        <v>#NAME?</v>
      </c>
    </row>
    <row r="39" spans="1:5" ht="21.75" customHeight="1" x14ac:dyDescent="0.25">
      <c r="A39" s="35" t="s">
        <v>15</v>
      </c>
      <c r="B39" s="32" t="s">
        <v>43</v>
      </c>
      <c r="C39" s="34"/>
      <c r="D39" s="7"/>
      <c r="E39" s="7" t="e">
        <f t="array" aca="1" ref="E39" ca="1">_xludf.IFS(C39="","",C39="ANO",1,C39="NE",0)</f>
        <v>#NAME?</v>
      </c>
    </row>
    <row r="40" spans="1:5" ht="15" customHeight="1" x14ac:dyDescent="0.25">
      <c r="A40" s="48">
        <v>10</v>
      </c>
      <c r="B40" s="43" t="s">
        <v>44</v>
      </c>
      <c r="C40" s="49"/>
      <c r="D40" s="50"/>
      <c r="E40" s="9"/>
    </row>
    <row r="41" spans="1:5" ht="30" x14ac:dyDescent="0.25">
      <c r="A41" s="35" t="s">
        <v>11</v>
      </c>
      <c r="B41" s="32" t="s">
        <v>45</v>
      </c>
      <c r="C41" s="34"/>
      <c r="D41" s="7"/>
      <c r="E41" s="7" t="e">
        <f t="array" aca="1" ref="E41" ca="1">_xludf.IFS(C41="","",C41="ANO",1,C41="NE",0)</f>
        <v>#NAME?</v>
      </c>
    </row>
    <row r="42" spans="1:5" ht="21.75" customHeight="1" x14ac:dyDescent="0.25">
      <c r="A42" s="35" t="s">
        <v>13</v>
      </c>
      <c r="B42" s="32" t="s">
        <v>46</v>
      </c>
      <c r="C42" s="34"/>
      <c r="D42" s="7"/>
      <c r="E42" s="7" t="e">
        <f t="array" aca="1" ref="E42" ca="1">_xludf.IFS(C42="","",C42="ANO",1,C42="NE",0)</f>
        <v>#NAME?</v>
      </c>
    </row>
    <row r="43" spans="1:5" ht="15" customHeight="1" x14ac:dyDescent="0.25">
      <c r="A43" s="48">
        <v>11</v>
      </c>
      <c r="B43" s="43" t="s">
        <v>47</v>
      </c>
      <c r="C43" s="49"/>
      <c r="D43" s="50"/>
      <c r="E43" s="9"/>
    </row>
    <row r="44" spans="1:5" ht="45" x14ac:dyDescent="0.25">
      <c r="A44" s="35" t="s">
        <v>11</v>
      </c>
      <c r="B44" s="32" t="s">
        <v>48</v>
      </c>
      <c r="C44" s="34"/>
      <c r="D44" s="7"/>
      <c r="E44" s="7" t="e">
        <f t="array" aca="1" ref="E44" ca="1">_xludf.IFS(C44="","",C44="ANO",1,C44="NE",0)</f>
        <v>#NAME?</v>
      </c>
    </row>
    <row r="45" spans="1:5" ht="30" x14ac:dyDescent="0.25">
      <c r="A45" s="35" t="s">
        <v>13</v>
      </c>
      <c r="B45" s="32" t="s">
        <v>49</v>
      </c>
      <c r="C45" s="34"/>
      <c r="D45" s="7"/>
      <c r="E45" s="7" t="e">
        <f t="array" aca="1" ref="E45" ca="1">_xludf.IFS(C45="","",C45="ANO",1,C45="NE",0)</f>
        <v>#NAME?</v>
      </c>
    </row>
    <row r="46" spans="1:5" x14ac:dyDescent="0.25">
      <c r="A46" s="35" t="s">
        <v>15</v>
      </c>
      <c r="B46" s="32" t="s">
        <v>50</v>
      </c>
      <c r="C46" s="34"/>
      <c r="D46" s="7"/>
      <c r="E46" s="7"/>
    </row>
    <row r="47" spans="1:5" ht="30" x14ac:dyDescent="0.25">
      <c r="A47" s="35" t="s">
        <v>17</v>
      </c>
      <c r="B47" s="32" t="s">
        <v>51</v>
      </c>
      <c r="C47" s="34"/>
      <c r="D47" s="7"/>
      <c r="E47" s="7"/>
    </row>
    <row r="48" spans="1:5" ht="15" customHeight="1" x14ac:dyDescent="0.25">
      <c r="A48" s="48">
        <v>12</v>
      </c>
      <c r="B48" s="51" t="s">
        <v>52</v>
      </c>
      <c r="C48" s="49"/>
      <c r="D48" s="50"/>
      <c r="E48" s="9"/>
    </row>
    <row r="49" spans="1:5" ht="30" x14ac:dyDescent="0.25">
      <c r="A49" s="35" t="s">
        <v>11</v>
      </c>
      <c r="B49" s="10" t="s">
        <v>53</v>
      </c>
      <c r="C49" s="34"/>
      <c r="D49" s="7"/>
      <c r="E49" s="7" t="e">
        <f t="array" aca="1" ref="E49" ca="1">_xludf.IFS(C49="","",C49="ANO",1,C49="NE",0)</f>
        <v>#NAME?</v>
      </c>
    </row>
    <row r="50" spans="1:5" ht="45" x14ac:dyDescent="0.25">
      <c r="A50" s="35" t="s">
        <v>13</v>
      </c>
      <c r="B50" s="10" t="s">
        <v>54</v>
      </c>
      <c r="C50" s="34"/>
      <c r="D50" s="7"/>
      <c r="E50" s="7" t="e">
        <f t="array" aca="1" ref="E50" ca="1">_xludf.IFS(C50="","",C50="ANO",1,C50="NE",0)</f>
        <v>#NAME?</v>
      </c>
    </row>
    <row r="51" spans="1:5" ht="15" customHeight="1" x14ac:dyDescent="0.25">
      <c r="A51" s="48">
        <v>13</v>
      </c>
      <c r="B51" s="51" t="s">
        <v>55</v>
      </c>
      <c r="C51" s="49"/>
      <c r="D51" s="50"/>
      <c r="E51" s="9"/>
    </row>
    <row r="52" spans="1:5" ht="30" x14ac:dyDescent="0.25">
      <c r="A52" s="35" t="s">
        <v>11</v>
      </c>
      <c r="B52" s="10" t="s">
        <v>56</v>
      </c>
      <c r="C52" s="34"/>
      <c r="D52" s="7"/>
      <c r="E52" s="7" t="e">
        <f t="array" aca="1" ref="E52" ca="1">_xludf.IFS(C52="","",C52="ANO",1,C52="NE",0)</f>
        <v>#NAME?</v>
      </c>
    </row>
    <row r="53" spans="1:5" ht="30" x14ac:dyDescent="0.25">
      <c r="A53" s="35" t="s">
        <v>13</v>
      </c>
      <c r="B53" s="10" t="s">
        <v>57</v>
      </c>
      <c r="C53" s="34"/>
      <c r="D53" s="7"/>
      <c r="E53" s="7" t="e">
        <f t="array" aca="1" ref="E53" ca="1">_xludf.IFS(C53="","",C53="ANO",1,C53="NE",0)</f>
        <v>#NAME?</v>
      </c>
    </row>
    <row r="54" spans="1:5" ht="15" customHeight="1" x14ac:dyDescent="0.25">
      <c r="A54" s="48">
        <v>14</v>
      </c>
      <c r="B54" s="51" t="s">
        <v>58</v>
      </c>
      <c r="C54" s="49"/>
      <c r="D54" s="50"/>
      <c r="E54" s="9"/>
    </row>
    <row r="55" spans="1:5" ht="27.75" customHeight="1" x14ac:dyDescent="0.25">
      <c r="A55" s="35" t="s">
        <v>11</v>
      </c>
      <c r="B55" s="25" t="s">
        <v>59</v>
      </c>
      <c r="C55" s="34"/>
      <c r="D55" s="7"/>
      <c r="E55" s="7"/>
    </row>
    <row r="56" spans="1:5" ht="30" x14ac:dyDescent="0.25">
      <c r="A56" s="35" t="s">
        <v>13</v>
      </c>
      <c r="B56" s="10" t="s">
        <v>60</v>
      </c>
      <c r="C56" s="34"/>
      <c r="D56" s="7"/>
      <c r="E56" s="7"/>
    </row>
    <row r="57" spans="1:5" ht="15" customHeight="1" x14ac:dyDescent="0.25">
      <c r="A57" s="48">
        <v>15</v>
      </c>
      <c r="B57" s="51" t="s">
        <v>61</v>
      </c>
      <c r="C57" s="49"/>
      <c r="D57" s="50"/>
      <c r="E57" s="9"/>
    </row>
    <row r="58" spans="1:5" ht="21.75" customHeight="1" x14ac:dyDescent="0.25">
      <c r="A58" s="35" t="s">
        <v>11</v>
      </c>
      <c r="B58" s="10" t="s">
        <v>62</v>
      </c>
      <c r="C58" s="34"/>
      <c r="D58" s="7"/>
      <c r="E58" s="7"/>
    </row>
    <row r="59" spans="1:5" x14ac:dyDescent="0.25">
      <c r="A59" s="35" t="s">
        <v>13</v>
      </c>
      <c r="B59" s="10" t="s">
        <v>63</v>
      </c>
      <c r="C59" s="34"/>
      <c r="D59" s="7"/>
      <c r="E59" s="7" t="e">
        <f t="array" aca="1" ref="E59" ca="1">_xludf.IFS(C59="","",C59="ANO",1,C59="NE",0)</f>
        <v>#NAME?</v>
      </c>
    </row>
    <row r="60" spans="1:5" ht="30" x14ac:dyDescent="0.25">
      <c r="A60" s="35" t="s">
        <v>15</v>
      </c>
      <c r="B60" s="32" t="s">
        <v>64</v>
      </c>
      <c r="C60" s="34"/>
      <c r="D60" s="7"/>
      <c r="E60" s="7" t="e">
        <f t="array" aca="1" ref="E60" ca="1">_xludf.IFS(C60="","",C60="ANO",1,C60="NE",0)</f>
        <v>#NAME?</v>
      </c>
    </row>
    <row r="61" spans="1:5" ht="15" customHeight="1" x14ac:dyDescent="0.25">
      <c r="A61" s="48">
        <v>16</v>
      </c>
      <c r="B61" s="51" t="s">
        <v>65</v>
      </c>
      <c r="C61" s="49"/>
      <c r="D61" s="50"/>
      <c r="E61" s="9"/>
    </row>
    <row r="62" spans="1:5" ht="21.75" customHeight="1" x14ac:dyDescent="0.25">
      <c r="A62" s="35" t="s">
        <v>11</v>
      </c>
      <c r="B62" s="10" t="s">
        <v>66</v>
      </c>
      <c r="C62" s="34"/>
      <c r="D62" s="7"/>
      <c r="E62" s="7"/>
    </row>
    <row r="63" spans="1:5" x14ac:dyDescent="0.25">
      <c r="A63" s="35" t="s">
        <v>13</v>
      </c>
      <c r="B63" s="10" t="s">
        <v>67</v>
      </c>
      <c r="C63" s="34"/>
      <c r="D63" s="7"/>
      <c r="E63" s="7"/>
    </row>
    <row r="64" spans="1:5" ht="30" x14ac:dyDescent="0.25">
      <c r="A64" s="35" t="s">
        <v>15</v>
      </c>
      <c r="B64" s="32" t="s">
        <v>68</v>
      </c>
      <c r="C64" s="34"/>
      <c r="D64" s="7"/>
      <c r="E64" s="7" t="e">
        <f t="array" aca="1" ref="E64" ca="1">_xludf.IFS(C64="","",C64="ANO",1,C64="NE",0)</f>
        <v>#NAME?</v>
      </c>
    </row>
    <row r="65" spans="1:5" ht="15" customHeight="1" x14ac:dyDescent="0.25">
      <c r="A65" s="48">
        <v>17</v>
      </c>
      <c r="B65" s="51" t="s">
        <v>69</v>
      </c>
      <c r="C65" s="49"/>
      <c r="D65" s="50"/>
      <c r="E65" s="9"/>
    </row>
    <row r="66" spans="1:5" ht="30" x14ac:dyDescent="0.25">
      <c r="A66" s="35" t="s">
        <v>11</v>
      </c>
      <c r="B66" s="10" t="s">
        <v>70</v>
      </c>
      <c r="C66" s="34"/>
      <c r="D66" s="7"/>
      <c r="E66" s="7" t="e">
        <f t="array" aca="1" ref="E66" ca="1">_xludf.IFS(C66="","",C66="ANO",1,C66="NE",0)</f>
        <v>#NAME?</v>
      </c>
    </row>
    <row r="67" spans="1:5" ht="27.2" customHeight="1" x14ac:dyDescent="0.25">
      <c r="A67" s="35" t="s">
        <v>13</v>
      </c>
      <c r="B67" s="10" t="s">
        <v>71</v>
      </c>
      <c r="C67" s="34"/>
      <c r="D67" s="7"/>
      <c r="E67" s="7" t="e">
        <f t="array" aca="1" ref="E67" ca="1">_xludf.IFS(C67="","",C67="ANO",1,C67="NE",0)</f>
        <v>#NAME?</v>
      </c>
    </row>
    <row r="68" spans="1:5" ht="15" customHeight="1" x14ac:dyDescent="0.25">
      <c r="A68" s="52">
        <v>18</v>
      </c>
      <c r="B68" s="53" t="s">
        <v>72</v>
      </c>
      <c r="C68" s="54"/>
      <c r="D68" s="55"/>
      <c r="E68" s="9"/>
    </row>
    <row r="69" spans="1:5" ht="27.75" customHeight="1" x14ac:dyDescent="0.25">
      <c r="A69" s="35" t="s">
        <v>11</v>
      </c>
      <c r="B69" s="33" t="s">
        <v>73</v>
      </c>
      <c r="C69" s="34"/>
      <c r="D69" s="7"/>
      <c r="E69" s="7" t="e">
        <f t="array" aca="1" ref="E69" ca="1">_xludf.IFS(C69="","",C69="ANO",1,C69="NE",0)</f>
        <v>#NAME?</v>
      </c>
    </row>
    <row r="70" spans="1:5" ht="32.25" customHeight="1" x14ac:dyDescent="0.25">
      <c r="A70" s="35" t="s">
        <v>13</v>
      </c>
      <c r="B70" s="33" t="s">
        <v>74</v>
      </c>
      <c r="C70" s="34"/>
      <c r="D70" s="7"/>
      <c r="E70" s="7"/>
    </row>
    <row r="71" spans="1:5" ht="32.25" customHeight="1" x14ac:dyDescent="0.25">
      <c r="A71" s="38" t="s">
        <v>15</v>
      </c>
      <c r="B71" s="33" t="s">
        <v>75</v>
      </c>
      <c r="C71" s="34"/>
      <c r="D71" s="7"/>
      <c r="E71" s="7"/>
    </row>
    <row r="72" spans="1:5" ht="15" customHeight="1" x14ac:dyDescent="0.25">
      <c r="A72" s="52">
        <v>19</v>
      </c>
      <c r="B72" s="53" t="s">
        <v>76</v>
      </c>
      <c r="C72" s="54"/>
      <c r="D72" s="55"/>
      <c r="E72" s="9"/>
    </row>
    <row r="73" spans="1:5" ht="30" x14ac:dyDescent="0.25">
      <c r="A73" s="24" t="s">
        <v>11</v>
      </c>
      <c r="B73" s="32" t="s">
        <v>77</v>
      </c>
      <c r="C73" s="34"/>
      <c r="D73" s="7"/>
      <c r="E73" s="11" t="e">
        <f t="array" aca="1" ref="E73" ca="1">_xludf.IFS('Dotazník aplikace opatření'!$C73="Jednou za 5 let a více.",1,'Dotazník aplikace opatření'!$C73="Od 1 roku do 5 let.",2,'Dotazník aplikace opatření'!$C73="Od 1 měsíce do 1 roku.",3,'Dotazník aplikace opatření'!$C73="Častěji než jednou za měsíc.",4,'Dotazník aplikace opatření'!$C73="","")</f>
        <v>#NAME?</v>
      </c>
    </row>
    <row r="74" spans="1:5" ht="15.95" customHeight="1" x14ac:dyDescent="0.25">
      <c r="A74" s="12"/>
    </row>
    <row r="75" spans="1:5" ht="15.95" customHeight="1" x14ac:dyDescent="0.25">
      <c r="A75" s="12"/>
    </row>
    <row r="76" spans="1:5" ht="15.95" customHeight="1" x14ac:dyDescent="0.25">
      <c r="A76" s="12"/>
    </row>
    <row r="77" spans="1:5" ht="15.95" customHeight="1" x14ac:dyDescent="0.25">
      <c r="A77" s="12"/>
    </row>
    <row r="78" spans="1:5" ht="15.95" customHeight="1" x14ac:dyDescent="0.25">
      <c r="A78" s="12"/>
    </row>
    <row r="79" spans="1:5" ht="15.95" customHeight="1" x14ac:dyDescent="0.25">
      <c r="A79" s="12"/>
    </row>
    <row r="80" spans="1:5" ht="15.95" customHeight="1" x14ac:dyDescent="0.25">
      <c r="A80" s="12"/>
    </row>
    <row r="81" spans="1:1" ht="15.95" customHeight="1" x14ac:dyDescent="0.25">
      <c r="A81" s="12"/>
    </row>
    <row r="82" spans="1:1" ht="15.95" customHeight="1" x14ac:dyDescent="0.25">
      <c r="A82" s="12"/>
    </row>
    <row r="83" spans="1:1" ht="15.95" customHeight="1" x14ac:dyDescent="0.25">
      <c r="A83" s="12"/>
    </row>
    <row r="84" spans="1:1" ht="15.95" customHeight="1" x14ac:dyDescent="0.25">
      <c r="A84" s="12"/>
    </row>
    <row r="85" spans="1:1" ht="15.95" customHeight="1" x14ac:dyDescent="0.25">
      <c r="A85" s="12"/>
    </row>
    <row r="86" spans="1:1" ht="15.95" customHeight="1" x14ac:dyDescent="0.25">
      <c r="A86" s="12"/>
    </row>
    <row r="87" spans="1:1" ht="15.95" customHeight="1" x14ac:dyDescent="0.25">
      <c r="A87" s="12"/>
    </row>
    <row r="88" spans="1:1" ht="15.95" customHeight="1" x14ac:dyDescent="0.25">
      <c r="A88" s="12"/>
    </row>
    <row r="89" spans="1:1" ht="15.95" customHeight="1" x14ac:dyDescent="0.25">
      <c r="A89" s="12"/>
    </row>
    <row r="90" spans="1:1" ht="15.95" customHeight="1" x14ac:dyDescent="0.25">
      <c r="A90" s="12"/>
    </row>
    <row r="91" spans="1:1" ht="15.95" customHeight="1" x14ac:dyDescent="0.25">
      <c r="A91" s="12"/>
    </row>
    <row r="92" spans="1:1" ht="15.95" customHeight="1" x14ac:dyDescent="0.25">
      <c r="A92" s="12"/>
    </row>
    <row r="93" spans="1:1" ht="15.95" customHeight="1" x14ac:dyDescent="0.25">
      <c r="A93" s="12"/>
    </row>
    <row r="94" spans="1:1" ht="15.95" customHeight="1" x14ac:dyDescent="0.25">
      <c r="A94" s="12"/>
    </row>
    <row r="95" spans="1:1" ht="15.95" customHeight="1" x14ac:dyDescent="0.25">
      <c r="A95" s="12"/>
    </row>
    <row r="96" spans="1:1" ht="15.95" customHeight="1" x14ac:dyDescent="0.25">
      <c r="A96" s="12"/>
    </row>
    <row r="97" spans="1:1" ht="15.95" customHeight="1" x14ac:dyDescent="0.25">
      <c r="A97" s="12"/>
    </row>
    <row r="98" spans="1:1" ht="15.95" customHeight="1" x14ac:dyDescent="0.25">
      <c r="A98" s="12"/>
    </row>
    <row r="99" spans="1:1" ht="15.95" customHeight="1" x14ac:dyDescent="0.25">
      <c r="A99" s="12"/>
    </row>
    <row r="100" spans="1:1" ht="15.95" customHeight="1" x14ac:dyDescent="0.25">
      <c r="A100" s="12"/>
    </row>
    <row r="101" spans="1:1" ht="15.95" customHeight="1" x14ac:dyDescent="0.25">
      <c r="A101" s="12"/>
    </row>
    <row r="102" spans="1:1" ht="15.95" customHeight="1" x14ac:dyDescent="0.25">
      <c r="A102" s="12"/>
    </row>
    <row r="103" spans="1:1" ht="15.95" customHeight="1" x14ac:dyDescent="0.25">
      <c r="A103" s="12"/>
    </row>
    <row r="104" spans="1:1" ht="15.95" customHeight="1" x14ac:dyDescent="0.25">
      <c r="A104" s="12"/>
    </row>
    <row r="105" spans="1:1" ht="15.95" customHeight="1" x14ac:dyDescent="0.25">
      <c r="A105" s="12"/>
    </row>
    <row r="106" spans="1:1" ht="15.95" customHeight="1" x14ac:dyDescent="0.25">
      <c r="A106" s="12"/>
    </row>
    <row r="107" spans="1:1" ht="15.95" customHeight="1" x14ac:dyDescent="0.25">
      <c r="A107" s="12"/>
    </row>
    <row r="108" spans="1:1" ht="15.95" customHeight="1" x14ac:dyDescent="0.25">
      <c r="A108" s="12"/>
    </row>
    <row r="109" spans="1:1" ht="15.95" customHeight="1" x14ac:dyDescent="0.25">
      <c r="A109" s="12"/>
    </row>
    <row r="110" spans="1:1" ht="15.95" customHeight="1" x14ac:dyDescent="0.25">
      <c r="A110" s="12"/>
    </row>
    <row r="111" spans="1:1" ht="15.95" customHeight="1" x14ac:dyDescent="0.25">
      <c r="A111" s="12"/>
    </row>
    <row r="112" spans="1:1" ht="15.95" customHeight="1" x14ac:dyDescent="0.25">
      <c r="A112" s="12"/>
    </row>
    <row r="113" spans="1:1" ht="15.95" customHeight="1" x14ac:dyDescent="0.25">
      <c r="A113" s="12"/>
    </row>
    <row r="114" spans="1:1" ht="15.95" customHeight="1" x14ac:dyDescent="0.25">
      <c r="A114" s="12"/>
    </row>
    <row r="115" spans="1:1" ht="15.95" customHeight="1" x14ac:dyDescent="0.25">
      <c r="A115" s="12"/>
    </row>
    <row r="116" spans="1:1" ht="15.95" customHeight="1" x14ac:dyDescent="0.25">
      <c r="A116" s="12"/>
    </row>
    <row r="117" spans="1:1" ht="15.95" customHeight="1" x14ac:dyDescent="0.25">
      <c r="A117" s="12"/>
    </row>
    <row r="118" spans="1:1" ht="15.95" customHeight="1" x14ac:dyDescent="0.25">
      <c r="A118" s="12"/>
    </row>
    <row r="119" spans="1:1" ht="15.95" customHeight="1" x14ac:dyDescent="0.25">
      <c r="A119" s="12"/>
    </row>
    <row r="120" spans="1:1" ht="15.95" customHeight="1" x14ac:dyDescent="0.25">
      <c r="A120" s="12"/>
    </row>
    <row r="121" spans="1:1" ht="15.95" customHeight="1" x14ac:dyDescent="0.25">
      <c r="A121" s="12"/>
    </row>
    <row r="122" spans="1:1" ht="15.95" customHeight="1" x14ac:dyDescent="0.25">
      <c r="A122" s="12"/>
    </row>
    <row r="123" spans="1:1" ht="15.95" customHeight="1" x14ac:dyDescent="0.25">
      <c r="A123" s="12"/>
    </row>
    <row r="124" spans="1:1" ht="15.95" customHeight="1" x14ac:dyDescent="0.25">
      <c r="A124" s="12"/>
    </row>
    <row r="125" spans="1:1" ht="15.95" customHeight="1" x14ac:dyDescent="0.25">
      <c r="A125" s="12"/>
    </row>
    <row r="126" spans="1:1" ht="15.95" customHeight="1" x14ac:dyDescent="0.25">
      <c r="A126" s="12"/>
    </row>
    <row r="127" spans="1:1" ht="15.95" customHeight="1" x14ac:dyDescent="0.25">
      <c r="A127" s="12"/>
    </row>
    <row r="128" spans="1:1" ht="15.95" customHeight="1" x14ac:dyDescent="0.25">
      <c r="A128" s="12"/>
    </row>
    <row r="129" spans="1:1" ht="15.95" customHeight="1" x14ac:dyDescent="0.25">
      <c r="A129" s="12"/>
    </row>
    <row r="130" spans="1:1" ht="15.95" customHeight="1" x14ac:dyDescent="0.25">
      <c r="A130" s="12"/>
    </row>
    <row r="131" spans="1:1" ht="15.95" customHeight="1" x14ac:dyDescent="0.25">
      <c r="A131" s="12"/>
    </row>
    <row r="132" spans="1:1" ht="15.95" customHeight="1" x14ac:dyDescent="0.25">
      <c r="A132" s="12"/>
    </row>
    <row r="133" spans="1:1" ht="15.95" customHeight="1" x14ac:dyDescent="0.25">
      <c r="A133" s="12"/>
    </row>
    <row r="134" spans="1:1" ht="15.95" customHeight="1" x14ac:dyDescent="0.25">
      <c r="A134" s="12"/>
    </row>
    <row r="135" spans="1:1" ht="15.95" customHeight="1" x14ac:dyDescent="0.25">
      <c r="A135" s="12"/>
    </row>
    <row r="136" spans="1:1" ht="15.95" customHeight="1" x14ac:dyDescent="0.25">
      <c r="A136" s="12"/>
    </row>
    <row r="137" spans="1:1" ht="15.95" customHeight="1" x14ac:dyDescent="0.25">
      <c r="A137" s="12"/>
    </row>
    <row r="138" spans="1:1" ht="15.95" customHeight="1" x14ac:dyDescent="0.25">
      <c r="A138" s="12"/>
    </row>
    <row r="139" spans="1:1" ht="15.95" customHeight="1" x14ac:dyDescent="0.25">
      <c r="A139" s="12"/>
    </row>
    <row r="140" spans="1:1" ht="15.95" customHeight="1" x14ac:dyDescent="0.25">
      <c r="A140" s="12"/>
    </row>
    <row r="141" spans="1:1" ht="15.95" customHeight="1" x14ac:dyDescent="0.25">
      <c r="A141" s="12"/>
    </row>
    <row r="142" spans="1:1" ht="15.95" customHeight="1" x14ac:dyDescent="0.25">
      <c r="A142" s="12"/>
    </row>
    <row r="143" spans="1:1" ht="15.95" customHeight="1" x14ac:dyDescent="0.25">
      <c r="A143" s="12"/>
    </row>
    <row r="144" spans="1:1" ht="15.95" customHeight="1" x14ac:dyDescent="0.25">
      <c r="A144" s="12"/>
    </row>
    <row r="145" spans="1:1" ht="15.95" customHeight="1" x14ac:dyDescent="0.25">
      <c r="A145" s="12"/>
    </row>
    <row r="146" spans="1:1" ht="15.95" customHeight="1" x14ac:dyDescent="0.25">
      <c r="A146" s="12"/>
    </row>
    <row r="147" spans="1:1" ht="15.95" customHeight="1" x14ac:dyDescent="0.25">
      <c r="A147" s="12"/>
    </row>
    <row r="148" spans="1:1" ht="15.95" customHeight="1" x14ac:dyDescent="0.25">
      <c r="A148" s="12"/>
    </row>
    <row r="149" spans="1:1" ht="15.95" customHeight="1" x14ac:dyDescent="0.25">
      <c r="A149" s="12"/>
    </row>
    <row r="150" spans="1:1" ht="15.95" customHeight="1" x14ac:dyDescent="0.25">
      <c r="A150" s="12"/>
    </row>
    <row r="151" spans="1:1" ht="15.95" customHeight="1" x14ac:dyDescent="0.25">
      <c r="A151" s="12"/>
    </row>
    <row r="152" spans="1:1" ht="15.95" customHeight="1" x14ac:dyDescent="0.25">
      <c r="A152" s="12"/>
    </row>
    <row r="153" spans="1:1" ht="15.95" customHeight="1" x14ac:dyDescent="0.25">
      <c r="A153" s="12"/>
    </row>
    <row r="154" spans="1:1" ht="15.95" customHeight="1" x14ac:dyDescent="0.25">
      <c r="A154" s="12"/>
    </row>
    <row r="155" spans="1:1" ht="15.95" customHeight="1" x14ac:dyDescent="0.25">
      <c r="A155" s="12"/>
    </row>
    <row r="156" spans="1:1" ht="15.95" customHeight="1" x14ac:dyDescent="0.25">
      <c r="A156" s="12"/>
    </row>
    <row r="157" spans="1:1" ht="15.95" customHeight="1" x14ac:dyDescent="0.25">
      <c r="A157" s="12"/>
    </row>
    <row r="158" spans="1:1" ht="15.95" customHeight="1" x14ac:dyDescent="0.25">
      <c r="A158" s="12"/>
    </row>
    <row r="159" spans="1:1" ht="15.95" customHeight="1" x14ac:dyDescent="0.25">
      <c r="A159" s="12"/>
    </row>
    <row r="160" spans="1:1" ht="15.95" customHeight="1" x14ac:dyDescent="0.25">
      <c r="A160" s="12"/>
    </row>
    <row r="161" spans="1:1" ht="15.95" customHeight="1" x14ac:dyDescent="0.25">
      <c r="A161" s="12"/>
    </row>
    <row r="162" spans="1:1" ht="15.95" customHeight="1" x14ac:dyDescent="0.25">
      <c r="A162" s="12"/>
    </row>
    <row r="163" spans="1:1" ht="15.95" customHeight="1" x14ac:dyDescent="0.25">
      <c r="A163" s="12"/>
    </row>
    <row r="164" spans="1:1" ht="15.95" customHeight="1" x14ac:dyDescent="0.25">
      <c r="A164" s="12"/>
    </row>
    <row r="165" spans="1:1" ht="15.95" customHeight="1" x14ac:dyDescent="0.25">
      <c r="A165" s="12"/>
    </row>
    <row r="166" spans="1:1" ht="15.95" customHeight="1" x14ac:dyDescent="0.25">
      <c r="A166" s="12"/>
    </row>
    <row r="167" spans="1:1" ht="15.95" customHeight="1" x14ac:dyDescent="0.25">
      <c r="A167" s="12"/>
    </row>
    <row r="168" spans="1:1" ht="15.95" customHeight="1" x14ac:dyDescent="0.25">
      <c r="A168" s="12"/>
    </row>
    <row r="169" spans="1:1" ht="15.95" customHeight="1" x14ac:dyDescent="0.25">
      <c r="A169" s="12"/>
    </row>
    <row r="170" spans="1:1" ht="15.95" customHeight="1" x14ac:dyDescent="0.25">
      <c r="A170" s="12"/>
    </row>
    <row r="171" spans="1:1" ht="15.95" customHeight="1" x14ac:dyDescent="0.25">
      <c r="A171" s="12"/>
    </row>
    <row r="172" spans="1:1" ht="15.95" customHeight="1" x14ac:dyDescent="0.25">
      <c r="A172" s="12"/>
    </row>
    <row r="173" spans="1:1" ht="15.95" customHeight="1" x14ac:dyDescent="0.25">
      <c r="A173" s="12"/>
    </row>
    <row r="174" spans="1:1" ht="15.95" customHeight="1" x14ac:dyDescent="0.25">
      <c r="A174" s="12"/>
    </row>
    <row r="175" spans="1:1" ht="15.95" customHeight="1" x14ac:dyDescent="0.25">
      <c r="A175" s="12"/>
    </row>
    <row r="176" spans="1:1" ht="15.95" customHeight="1" x14ac:dyDescent="0.25">
      <c r="A176" s="12"/>
    </row>
    <row r="177" spans="1:1" ht="15.95" customHeight="1" x14ac:dyDescent="0.25">
      <c r="A177" s="12"/>
    </row>
    <row r="178" spans="1:1" ht="15.95" customHeight="1" x14ac:dyDescent="0.25">
      <c r="A178" s="12"/>
    </row>
    <row r="179" spans="1:1" ht="15.95" customHeight="1" x14ac:dyDescent="0.25">
      <c r="A179" s="12"/>
    </row>
    <row r="180" spans="1:1" ht="15.95" customHeight="1" x14ac:dyDescent="0.25">
      <c r="A180" s="12"/>
    </row>
    <row r="181" spans="1:1" ht="15.95" customHeight="1" x14ac:dyDescent="0.25">
      <c r="A181" s="12"/>
    </row>
    <row r="182" spans="1:1" ht="15.95" customHeight="1" x14ac:dyDescent="0.25">
      <c r="A182" s="12"/>
    </row>
    <row r="183" spans="1:1" ht="15.95" customHeight="1" x14ac:dyDescent="0.25">
      <c r="A183" s="12"/>
    </row>
    <row r="184" spans="1:1" ht="15.95" customHeight="1" x14ac:dyDescent="0.25">
      <c r="A184" s="12"/>
    </row>
    <row r="185" spans="1:1" ht="15.95" customHeight="1" x14ac:dyDescent="0.25">
      <c r="A185" s="12"/>
    </row>
    <row r="186" spans="1:1" ht="15.95" customHeight="1" x14ac:dyDescent="0.25">
      <c r="A186" s="12"/>
    </row>
    <row r="187" spans="1:1" ht="15.95" customHeight="1" x14ac:dyDescent="0.25">
      <c r="A187" s="12"/>
    </row>
    <row r="188" spans="1:1" ht="15.95" customHeight="1" x14ac:dyDescent="0.25">
      <c r="A188" s="12"/>
    </row>
    <row r="189" spans="1:1" ht="15.95" customHeight="1" x14ac:dyDescent="0.25">
      <c r="A189" s="12"/>
    </row>
    <row r="190" spans="1:1" ht="15.95" customHeight="1" x14ac:dyDescent="0.25">
      <c r="A190" s="12"/>
    </row>
    <row r="191" spans="1:1" ht="15.95" customHeight="1" x14ac:dyDescent="0.25">
      <c r="A191" s="12"/>
    </row>
    <row r="192" spans="1:1" ht="15.95" customHeight="1" x14ac:dyDescent="0.25">
      <c r="A192" s="12"/>
    </row>
    <row r="193" spans="1:1" ht="15.95" customHeight="1" x14ac:dyDescent="0.25">
      <c r="A193" s="12"/>
    </row>
    <row r="194" spans="1:1" ht="15.95" customHeight="1" x14ac:dyDescent="0.25">
      <c r="A194" s="12"/>
    </row>
    <row r="195" spans="1:1" ht="15.95" customHeight="1" x14ac:dyDescent="0.25">
      <c r="A195" s="12"/>
    </row>
    <row r="196" spans="1:1" ht="15.95" customHeight="1" x14ac:dyDescent="0.25">
      <c r="A196" s="12"/>
    </row>
    <row r="197" spans="1:1" ht="15.95" customHeight="1" x14ac:dyDescent="0.25">
      <c r="A197" s="12"/>
    </row>
    <row r="198" spans="1:1" ht="15.95" customHeight="1" x14ac:dyDescent="0.25">
      <c r="A198" s="12"/>
    </row>
    <row r="199" spans="1:1" ht="15.95" customHeight="1" x14ac:dyDescent="0.25">
      <c r="A199" s="12"/>
    </row>
    <row r="200" spans="1:1" ht="15.95" customHeight="1" x14ac:dyDescent="0.25">
      <c r="A200" s="12"/>
    </row>
    <row r="201" spans="1:1" ht="15.95" customHeight="1" x14ac:dyDescent="0.25">
      <c r="A201" s="12"/>
    </row>
    <row r="202" spans="1:1" ht="15.95" customHeight="1" x14ac:dyDescent="0.25">
      <c r="A202" s="12"/>
    </row>
    <row r="203" spans="1:1" ht="15.95" customHeight="1" x14ac:dyDescent="0.25">
      <c r="A203" s="12"/>
    </row>
    <row r="204" spans="1:1" ht="15.95" customHeight="1" x14ac:dyDescent="0.25">
      <c r="A204" s="12"/>
    </row>
    <row r="205" spans="1:1" ht="15.95" customHeight="1" x14ac:dyDescent="0.25">
      <c r="A205" s="12"/>
    </row>
    <row r="206" spans="1:1" ht="15.95" customHeight="1" x14ac:dyDescent="0.25">
      <c r="A206" s="12"/>
    </row>
    <row r="207" spans="1:1" ht="15.95" customHeight="1" x14ac:dyDescent="0.25">
      <c r="A207" s="12"/>
    </row>
    <row r="208" spans="1:1" ht="15.95" customHeight="1" x14ac:dyDescent="0.25">
      <c r="A208" s="12"/>
    </row>
    <row r="209" spans="1:1" ht="15.95" customHeight="1" x14ac:dyDescent="0.25">
      <c r="A209" s="12"/>
    </row>
    <row r="210" spans="1:1" ht="15.95" customHeight="1" x14ac:dyDescent="0.25">
      <c r="A210" s="12"/>
    </row>
    <row r="211" spans="1:1" ht="15.95" customHeight="1" x14ac:dyDescent="0.25">
      <c r="A211" s="12"/>
    </row>
    <row r="212" spans="1:1" ht="15.95" customHeight="1" x14ac:dyDescent="0.25">
      <c r="A212" s="12"/>
    </row>
    <row r="213" spans="1:1" ht="15.95" customHeight="1" x14ac:dyDescent="0.25">
      <c r="A213" s="12"/>
    </row>
    <row r="214" spans="1:1" ht="15.95" customHeight="1" x14ac:dyDescent="0.25">
      <c r="A214" s="12"/>
    </row>
    <row r="215" spans="1:1" ht="15.95" customHeight="1" x14ac:dyDescent="0.25">
      <c r="A215" s="12"/>
    </row>
    <row r="216" spans="1:1" ht="15.95" customHeight="1" x14ac:dyDescent="0.25">
      <c r="A216" s="12"/>
    </row>
    <row r="217" spans="1:1" ht="15.95" customHeight="1" x14ac:dyDescent="0.25">
      <c r="A217" s="12"/>
    </row>
    <row r="218" spans="1:1" ht="15.95" customHeight="1" x14ac:dyDescent="0.25">
      <c r="A218" s="12"/>
    </row>
    <row r="219" spans="1:1" ht="15.95" customHeight="1" x14ac:dyDescent="0.25">
      <c r="A219" s="12"/>
    </row>
    <row r="220" spans="1:1" ht="15.95" customHeight="1" x14ac:dyDescent="0.25">
      <c r="A220" s="12"/>
    </row>
    <row r="221" spans="1:1" ht="15.95" customHeight="1" x14ac:dyDescent="0.25">
      <c r="A221" s="12"/>
    </row>
    <row r="222" spans="1:1" ht="15.95" customHeight="1" x14ac:dyDescent="0.25">
      <c r="A222" s="12"/>
    </row>
    <row r="223" spans="1:1" ht="15.95" customHeight="1" x14ac:dyDescent="0.25">
      <c r="A223" s="12"/>
    </row>
    <row r="224" spans="1:1" ht="15.95" customHeight="1" x14ac:dyDescent="0.25">
      <c r="A224" s="12"/>
    </row>
    <row r="225" spans="1:1" ht="15.95" customHeight="1" x14ac:dyDescent="0.25">
      <c r="A225" s="12"/>
    </row>
    <row r="226" spans="1:1" ht="15.95" customHeight="1" x14ac:dyDescent="0.25">
      <c r="A226" s="12"/>
    </row>
    <row r="227" spans="1:1" ht="15.95" customHeight="1" x14ac:dyDescent="0.25">
      <c r="A227" s="12"/>
    </row>
    <row r="228" spans="1:1" ht="15.95" customHeight="1" x14ac:dyDescent="0.25">
      <c r="A228" s="12"/>
    </row>
    <row r="229" spans="1:1" ht="15.95" customHeight="1" x14ac:dyDescent="0.25">
      <c r="A229" s="12"/>
    </row>
    <row r="230" spans="1:1" ht="15.95" customHeight="1" x14ac:dyDescent="0.25">
      <c r="A230" s="12"/>
    </row>
    <row r="231" spans="1:1" ht="15.95" customHeight="1" x14ac:dyDescent="0.25">
      <c r="A231" s="12"/>
    </row>
    <row r="232" spans="1:1" ht="15.95" customHeight="1" x14ac:dyDescent="0.25">
      <c r="A232" s="12"/>
    </row>
    <row r="233" spans="1:1" ht="15.95" customHeight="1" x14ac:dyDescent="0.25">
      <c r="A233" s="12"/>
    </row>
    <row r="234" spans="1:1" ht="15.95" customHeight="1" x14ac:dyDescent="0.25">
      <c r="A234" s="12"/>
    </row>
    <row r="235" spans="1:1" ht="15.95" customHeight="1" x14ac:dyDescent="0.25">
      <c r="A235" s="12"/>
    </row>
    <row r="236" spans="1:1" ht="15.95" customHeight="1" x14ac:dyDescent="0.25">
      <c r="A236" s="12"/>
    </row>
    <row r="237" spans="1:1" ht="15.95" customHeight="1" x14ac:dyDescent="0.25">
      <c r="A237" s="12"/>
    </row>
    <row r="238" spans="1:1" ht="15.95" customHeight="1" x14ac:dyDescent="0.25">
      <c r="A238" s="12"/>
    </row>
    <row r="239" spans="1:1" ht="15.95" customHeight="1" x14ac:dyDescent="0.25">
      <c r="A239" s="12"/>
    </row>
    <row r="240" spans="1:1" ht="15.95" customHeight="1" x14ac:dyDescent="0.25">
      <c r="A240" s="12"/>
    </row>
    <row r="241" spans="1:1" ht="15.95" customHeight="1" x14ac:dyDescent="0.25">
      <c r="A241" s="12"/>
    </row>
    <row r="242" spans="1:1" ht="15.95" customHeight="1" x14ac:dyDescent="0.25">
      <c r="A242" s="12"/>
    </row>
    <row r="243" spans="1:1" ht="15.95" customHeight="1" x14ac:dyDescent="0.25">
      <c r="A243" s="12"/>
    </row>
    <row r="244" spans="1:1" ht="15.95" customHeight="1" x14ac:dyDescent="0.25">
      <c r="A244" s="12"/>
    </row>
    <row r="245" spans="1:1" ht="15.95" customHeight="1" x14ac:dyDescent="0.25">
      <c r="A245" s="12"/>
    </row>
    <row r="246" spans="1:1" ht="15.95" customHeight="1" x14ac:dyDescent="0.25">
      <c r="A246" s="12"/>
    </row>
    <row r="247" spans="1:1" ht="15.95" customHeight="1" x14ac:dyDescent="0.25">
      <c r="A247" s="12"/>
    </row>
    <row r="248" spans="1:1" ht="15.95" customHeight="1" x14ac:dyDescent="0.25">
      <c r="A248" s="12"/>
    </row>
    <row r="249" spans="1:1" ht="15.95" customHeight="1" x14ac:dyDescent="0.25">
      <c r="A249" s="12"/>
    </row>
    <row r="250" spans="1:1" ht="15.95" customHeight="1" x14ac:dyDescent="0.25">
      <c r="A250" s="12"/>
    </row>
    <row r="251" spans="1:1" ht="15.95" customHeight="1" x14ac:dyDescent="0.25">
      <c r="A251" s="12"/>
    </row>
    <row r="252" spans="1:1" ht="15.95" customHeight="1" x14ac:dyDescent="0.25">
      <c r="A252" s="12"/>
    </row>
    <row r="253" spans="1:1" ht="15.95" customHeight="1" x14ac:dyDescent="0.25">
      <c r="A253" s="12"/>
    </row>
    <row r="254" spans="1:1" ht="15.95" customHeight="1" x14ac:dyDescent="0.25">
      <c r="A254" s="12"/>
    </row>
    <row r="255" spans="1:1" ht="15.95" customHeight="1" x14ac:dyDescent="0.25">
      <c r="A255" s="12"/>
    </row>
    <row r="256" spans="1:1" ht="15.95" customHeight="1" x14ac:dyDescent="0.25">
      <c r="A256" s="12"/>
    </row>
    <row r="257" spans="1:1" ht="15.95" customHeight="1" x14ac:dyDescent="0.25">
      <c r="A257" s="12"/>
    </row>
    <row r="258" spans="1:1" ht="15.95" customHeight="1" x14ac:dyDescent="0.25">
      <c r="A258" s="12"/>
    </row>
    <row r="259" spans="1:1" ht="15.95" customHeight="1" x14ac:dyDescent="0.25">
      <c r="A259" s="12"/>
    </row>
    <row r="260" spans="1:1" ht="15.95" customHeight="1" x14ac:dyDescent="0.25">
      <c r="A260" s="12"/>
    </row>
    <row r="261" spans="1:1" ht="15.95" customHeight="1" x14ac:dyDescent="0.25">
      <c r="A261" s="12"/>
    </row>
    <row r="262" spans="1:1" ht="15.95" customHeight="1" x14ac:dyDescent="0.25">
      <c r="A262" s="12"/>
    </row>
    <row r="263" spans="1:1" ht="15.95" customHeight="1" x14ac:dyDescent="0.25">
      <c r="A263" s="12"/>
    </row>
    <row r="264" spans="1:1" ht="15.95" customHeight="1" x14ac:dyDescent="0.25">
      <c r="A264" s="12"/>
    </row>
    <row r="265" spans="1:1" ht="15.95" customHeight="1" x14ac:dyDescent="0.25">
      <c r="A265" s="12"/>
    </row>
    <row r="266" spans="1:1" ht="15.95" customHeight="1" x14ac:dyDescent="0.25">
      <c r="A266" s="12"/>
    </row>
    <row r="267" spans="1:1" ht="15.95" customHeight="1" x14ac:dyDescent="0.25">
      <c r="A267" s="12"/>
    </row>
    <row r="268" spans="1:1" ht="15.95" customHeight="1" x14ac:dyDescent="0.25">
      <c r="A268" s="12"/>
    </row>
    <row r="269" spans="1:1" ht="15.95" customHeight="1" x14ac:dyDescent="0.25">
      <c r="A269" s="12"/>
    </row>
    <row r="270" spans="1:1" ht="15.95" customHeight="1" x14ac:dyDescent="0.25">
      <c r="A270" s="12"/>
    </row>
    <row r="271" spans="1:1" ht="15.95" customHeight="1" x14ac:dyDescent="0.25">
      <c r="A271" s="12"/>
    </row>
    <row r="272" spans="1:1" ht="15.95" customHeight="1" x14ac:dyDescent="0.25">
      <c r="A272" s="12"/>
    </row>
    <row r="273" spans="1:1" ht="15.95" customHeight="1" x14ac:dyDescent="0.25">
      <c r="A273" s="12"/>
    </row>
    <row r="274" spans="1:1" ht="15.95" customHeight="1" x14ac:dyDescent="0.25">
      <c r="A274" s="12"/>
    </row>
    <row r="275" spans="1:1" ht="15.95" customHeight="1" x14ac:dyDescent="0.25">
      <c r="A275" s="12"/>
    </row>
    <row r="276" spans="1:1" ht="15.95" customHeight="1" x14ac:dyDescent="0.25">
      <c r="A276" s="12"/>
    </row>
    <row r="277" spans="1:1" ht="15.95" customHeight="1" x14ac:dyDescent="0.25">
      <c r="A277" s="12"/>
    </row>
    <row r="278" spans="1:1" ht="15.95" customHeight="1" x14ac:dyDescent="0.25">
      <c r="A278" s="12"/>
    </row>
    <row r="279" spans="1:1" ht="15.95" customHeight="1" x14ac:dyDescent="0.25">
      <c r="A279" s="12"/>
    </row>
    <row r="280" spans="1:1" ht="15.95" customHeight="1" x14ac:dyDescent="0.25">
      <c r="A280" s="12"/>
    </row>
    <row r="281" spans="1:1" ht="15.95" customHeight="1" x14ac:dyDescent="0.25">
      <c r="A281" s="12"/>
    </row>
    <row r="282" spans="1:1" ht="15.95" customHeight="1" x14ac:dyDescent="0.25">
      <c r="A282" s="12"/>
    </row>
    <row r="283" spans="1:1" ht="15.95" customHeight="1" x14ac:dyDescent="0.25">
      <c r="A283" s="12"/>
    </row>
    <row r="284" spans="1:1" ht="15.95" customHeight="1" x14ac:dyDescent="0.25">
      <c r="A284" s="12"/>
    </row>
    <row r="285" spans="1:1" ht="15.95" customHeight="1" x14ac:dyDescent="0.25">
      <c r="A285" s="12"/>
    </row>
    <row r="286" spans="1:1" ht="15.95" customHeight="1" x14ac:dyDescent="0.25">
      <c r="A286" s="12"/>
    </row>
    <row r="287" spans="1:1" ht="15.95" customHeight="1" x14ac:dyDescent="0.25">
      <c r="A287" s="12"/>
    </row>
    <row r="288" spans="1:1" ht="15.95" customHeight="1" x14ac:dyDescent="0.25">
      <c r="A288" s="12"/>
    </row>
    <row r="289" spans="1:1" ht="15.95" customHeight="1" x14ac:dyDescent="0.25">
      <c r="A289" s="12"/>
    </row>
    <row r="290" spans="1:1" ht="15.95" customHeight="1" x14ac:dyDescent="0.25">
      <c r="A290" s="12"/>
    </row>
    <row r="291" spans="1:1" ht="15.95" customHeight="1" x14ac:dyDescent="0.25">
      <c r="A291" s="12"/>
    </row>
    <row r="292" spans="1:1" ht="15.95" customHeight="1" x14ac:dyDescent="0.25">
      <c r="A292" s="12"/>
    </row>
    <row r="293" spans="1:1" ht="15.95" customHeight="1" x14ac:dyDescent="0.25">
      <c r="A293" s="12"/>
    </row>
    <row r="294" spans="1:1" ht="15.95" customHeight="1" x14ac:dyDescent="0.25">
      <c r="A294" s="12"/>
    </row>
    <row r="295" spans="1:1" ht="15.95" customHeight="1" x14ac:dyDescent="0.25">
      <c r="A295" s="12"/>
    </row>
    <row r="296" spans="1:1" ht="15.95" customHeight="1" x14ac:dyDescent="0.25">
      <c r="A296" s="12"/>
    </row>
    <row r="297" spans="1:1" ht="15.95" customHeight="1" x14ac:dyDescent="0.25">
      <c r="A297" s="12"/>
    </row>
    <row r="298" spans="1:1" ht="15.95" customHeight="1" x14ac:dyDescent="0.25">
      <c r="A298" s="12"/>
    </row>
    <row r="299" spans="1:1" ht="15.95" customHeight="1" x14ac:dyDescent="0.25">
      <c r="A299" s="12"/>
    </row>
    <row r="300" spans="1:1" ht="15.95" customHeight="1" x14ac:dyDescent="0.25">
      <c r="A300" s="12"/>
    </row>
    <row r="301" spans="1:1" ht="15.95" customHeight="1" x14ac:dyDescent="0.25">
      <c r="A301" s="12"/>
    </row>
    <row r="302" spans="1:1" ht="15.95" customHeight="1" x14ac:dyDescent="0.25">
      <c r="A302" s="12"/>
    </row>
    <row r="303" spans="1:1" ht="15.95" customHeight="1" x14ac:dyDescent="0.25">
      <c r="A303" s="12"/>
    </row>
    <row r="304" spans="1:1" ht="15.95" customHeight="1" x14ac:dyDescent="0.25">
      <c r="A304" s="12"/>
    </row>
    <row r="305" spans="1:1" ht="15.95" customHeight="1" x14ac:dyDescent="0.25">
      <c r="A305" s="12"/>
    </row>
    <row r="306" spans="1:1" ht="15.95" customHeight="1" x14ac:dyDescent="0.25">
      <c r="A306" s="12"/>
    </row>
    <row r="307" spans="1:1" ht="15.95" customHeight="1" x14ac:dyDescent="0.25">
      <c r="A307" s="12"/>
    </row>
    <row r="308" spans="1:1" ht="15.95" customHeight="1" x14ac:dyDescent="0.25">
      <c r="A308" s="12"/>
    </row>
    <row r="309" spans="1:1" ht="15.95" customHeight="1" x14ac:dyDescent="0.25">
      <c r="A309" s="12"/>
    </row>
    <row r="310" spans="1:1" ht="15.95" customHeight="1" x14ac:dyDescent="0.25">
      <c r="A310" s="12"/>
    </row>
    <row r="311" spans="1:1" ht="15.95" customHeight="1" x14ac:dyDescent="0.25">
      <c r="A311" s="12"/>
    </row>
    <row r="312" spans="1:1" ht="15.95" customHeight="1" x14ac:dyDescent="0.25">
      <c r="A312" s="12"/>
    </row>
    <row r="313" spans="1:1" ht="15.95" customHeight="1" x14ac:dyDescent="0.25">
      <c r="A313" s="12"/>
    </row>
    <row r="314" spans="1:1" ht="15.95" customHeight="1" x14ac:dyDescent="0.25">
      <c r="A314" s="12"/>
    </row>
    <row r="315" spans="1:1" ht="15.95" customHeight="1" x14ac:dyDescent="0.25">
      <c r="A315" s="12"/>
    </row>
    <row r="316" spans="1:1" ht="15.95" customHeight="1" x14ac:dyDescent="0.25">
      <c r="A316" s="12"/>
    </row>
    <row r="317" spans="1:1" ht="15.95" customHeight="1" x14ac:dyDescent="0.25">
      <c r="A317" s="12"/>
    </row>
    <row r="318" spans="1:1" ht="15.95" customHeight="1" x14ac:dyDescent="0.25">
      <c r="A318" s="12"/>
    </row>
    <row r="319" spans="1:1" ht="15.95" customHeight="1" x14ac:dyDescent="0.25">
      <c r="A319" s="12"/>
    </row>
    <row r="320" spans="1:1" ht="15.95" customHeight="1" x14ac:dyDescent="0.25">
      <c r="A320" s="12"/>
    </row>
    <row r="321" spans="1:1" ht="15.95" customHeight="1" x14ac:dyDescent="0.25">
      <c r="A321" s="12"/>
    </row>
    <row r="322" spans="1:1" ht="15.95" customHeight="1" x14ac:dyDescent="0.25">
      <c r="A322" s="12"/>
    </row>
    <row r="323" spans="1:1" ht="15.95" customHeight="1" x14ac:dyDescent="0.25">
      <c r="A323" s="12"/>
    </row>
    <row r="324" spans="1:1" ht="15.95" customHeight="1" x14ac:dyDescent="0.25">
      <c r="A324" s="12"/>
    </row>
    <row r="325" spans="1:1" ht="15.95" customHeight="1" x14ac:dyDescent="0.25">
      <c r="A325" s="12"/>
    </row>
    <row r="326" spans="1:1" ht="15.95" customHeight="1" x14ac:dyDescent="0.25">
      <c r="A326" s="12"/>
    </row>
    <row r="327" spans="1:1" ht="15.95" customHeight="1" x14ac:dyDescent="0.25">
      <c r="A327" s="12"/>
    </row>
    <row r="328" spans="1:1" ht="15.95" customHeight="1" x14ac:dyDescent="0.25">
      <c r="A328" s="12"/>
    </row>
    <row r="329" spans="1:1" ht="15.95" customHeight="1" x14ac:dyDescent="0.25">
      <c r="A329" s="12"/>
    </row>
    <row r="330" spans="1:1" ht="15.95" customHeight="1" x14ac:dyDescent="0.25">
      <c r="A330" s="12"/>
    </row>
    <row r="331" spans="1:1" ht="15.95" customHeight="1" x14ac:dyDescent="0.25">
      <c r="A331" s="12"/>
    </row>
    <row r="332" spans="1:1" ht="15.95" customHeight="1" x14ac:dyDescent="0.25">
      <c r="A332" s="12"/>
    </row>
    <row r="333" spans="1:1" ht="15.95" customHeight="1" x14ac:dyDescent="0.25">
      <c r="A333" s="12"/>
    </row>
    <row r="334" spans="1:1" ht="15.95" customHeight="1" x14ac:dyDescent="0.25">
      <c r="A334" s="12"/>
    </row>
    <row r="335" spans="1:1" ht="15.95" customHeight="1" x14ac:dyDescent="0.25">
      <c r="A335" s="12"/>
    </row>
    <row r="336" spans="1:1" ht="15.95" customHeight="1" x14ac:dyDescent="0.25">
      <c r="A336" s="12"/>
    </row>
    <row r="337" spans="1:1" ht="15.95" customHeight="1" x14ac:dyDescent="0.25">
      <c r="A337" s="12"/>
    </row>
    <row r="338" spans="1:1" ht="15.95" customHeight="1" x14ac:dyDescent="0.25">
      <c r="A338" s="12"/>
    </row>
    <row r="339" spans="1:1" ht="15.95" customHeight="1" x14ac:dyDescent="0.25">
      <c r="A339" s="12"/>
    </row>
    <row r="340" spans="1:1" ht="15.95" customHeight="1" x14ac:dyDescent="0.25">
      <c r="A340" s="12"/>
    </row>
    <row r="341" spans="1:1" ht="15.95" customHeight="1" x14ac:dyDescent="0.25">
      <c r="A341" s="12"/>
    </row>
    <row r="342" spans="1:1" ht="15.95" customHeight="1" x14ac:dyDescent="0.25">
      <c r="A342" s="12"/>
    </row>
    <row r="343" spans="1:1" ht="15.95" customHeight="1" x14ac:dyDescent="0.25">
      <c r="A343" s="12"/>
    </row>
    <row r="344" spans="1:1" ht="15.95" customHeight="1" x14ac:dyDescent="0.25">
      <c r="A344" s="12"/>
    </row>
    <row r="345" spans="1:1" ht="15.95" customHeight="1" x14ac:dyDescent="0.25">
      <c r="A345" s="12"/>
    </row>
    <row r="346" spans="1:1" ht="15.95" customHeight="1" x14ac:dyDescent="0.25">
      <c r="A346" s="12"/>
    </row>
    <row r="347" spans="1:1" ht="15.95" customHeight="1" x14ac:dyDescent="0.25">
      <c r="A347" s="12"/>
    </row>
    <row r="348" spans="1:1" ht="15.95" customHeight="1" x14ac:dyDescent="0.25">
      <c r="A348" s="12"/>
    </row>
    <row r="349" spans="1:1" ht="15.95" customHeight="1" x14ac:dyDescent="0.25">
      <c r="A349" s="12"/>
    </row>
    <row r="350" spans="1:1" ht="15.95" customHeight="1" x14ac:dyDescent="0.25">
      <c r="A350" s="12"/>
    </row>
    <row r="351" spans="1:1" ht="15.95" customHeight="1" x14ac:dyDescent="0.25">
      <c r="A351" s="12"/>
    </row>
    <row r="352" spans="1:1" ht="15.95" customHeight="1" x14ac:dyDescent="0.25">
      <c r="A352" s="12"/>
    </row>
    <row r="353" spans="1:1" ht="15.95" customHeight="1" x14ac:dyDescent="0.25">
      <c r="A353" s="12"/>
    </row>
    <row r="354" spans="1:1" ht="15.95" customHeight="1" x14ac:dyDescent="0.25">
      <c r="A354" s="12"/>
    </row>
    <row r="355" spans="1:1" ht="15.95" customHeight="1" x14ac:dyDescent="0.25">
      <c r="A355" s="12"/>
    </row>
    <row r="356" spans="1:1" ht="15.95" customHeight="1" x14ac:dyDescent="0.25">
      <c r="A356" s="12"/>
    </row>
    <row r="357" spans="1:1" ht="15.95" customHeight="1" x14ac:dyDescent="0.25">
      <c r="A357" s="12"/>
    </row>
    <row r="358" spans="1:1" ht="15.95" customHeight="1" x14ac:dyDescent="0.25">
      <c r="A358" s="12"/>
    </row>
    <row r="359" spans="1:1" ht="15.95" customHeight="1" x14ac:dyDescent="0.25">
      <c r="A359" s="12"/>
    </row>
    <row r="360" spans="1:1" ht="15.95" customHeight="1" x14ac:dyDescent="0.25">
      <c r="A360" s="12"/>
    </row>
    <row r="361" spans="1:1" ht="15.95" customHeight="1" x14ac:dyDescent="0.25">
      <c r="A361" s="12"/>
    </row>
    <row r="362" spans="1:1" ht="15.95" customHeight="1" x14ac:dyDescent="0.25">
      <c r="A362" s="12"/>
    </row>
    <row r="363" spans="1:1" ht="15.95" customHeight="1" x14ac:dyDescent="0.25">
      <c r="A363" s="12"/>
    </row>
    <row r="364" spans="1:1" ht="15.95" customHeight="1" x14ac:dyDescent="0.25">
      <c r="A364" s="12"/>
    </row>
    <row r="365" spans="1:1" ht="15.95" customHeight="1" x14ac:dyDescent="0.25">
      <c r="A365" s="12"/>
    </row>
    <row r="366" spans="1:1" ht="15.95" customHeight="1" x14ac:dyDescent="0.25">
      <c r="A366" s="12"/>
    </row>
    <row r="367" spans="1:1" ht="15.95" customHeight="1" x14ac:dyDescent="0.25">
      <c r="A367" s="12"/>
    </row>
    <row r="368" spans="1:1" ht="15.95" customHeight="1" x14ac:dyDescent="0.25">
      <c r="A368" s="12"/>
    </row>
    <row r="369" spans="1:1" ht="15.95" customHeight="1" x14ac:dyDescent="0.25">
      <c r="A369" s="12"/>
    </row>
    <row r="370" spans="1:1" ht="15.95" customHeight="1" x14ac:dyDescent="0.25">
      <c r="A370" s="12"/>
    </row>
    <row r="371" spans="1:1" ht="15.95" customHeight="1" x14ac:dyDescent="0.25">
      <c r="A371" s="12"/>
    </row>
    <row r="372" spans="1:1" ht="15.95" customHeight="1" x14ac:dyDescent="0.25">
      <c r="A372" s="12"/>
    </row>
    <row r="373" spans="1:1" ht="15.95" customHeight="1" x14ac:dyDescent="0.25">
      <c r="A373" s="12"/>
    </row>
    <row r="374" spans="1:1" ht="15.95" customHeight="1" x14ac:dyDescent="0.25">
      <c r="A374" s="12"/>
    </row>
    <row r="375" spans="1:1" ht="15.95" customHeight="1" x14ac:dyDescent="0.25">
      <c r="A375" s="12"/>
    </row>
    <row r="376" spans="1:1" ht="15.95" customHeight="1" x14ac:dyDescent="0.25">
      <c r="A376" s="12"/>
    </row>
    <row r="377" spans="1:1" ht="15.95" customHeight="1" x14ac:dyDescent="0.25">
      <c r="A377" s="12"/>
    </row>
    <row r="378" spans="1:1" ht="15.95" customHeight="1" x14ac:dyDescent="0.25">
      <c r="A378" s="12"/>
    </row>
    <row r="379" spans="1:1" ht="15.95" customHeight="1" x14ac:dyDescent="0.25">
      <c r="A379" s="12"/>
    </row>
    <row r="380" spans="1:1" ht="15.95" customHeight="1" x14ac:dyDescent="0.25">
      <c r="A380" s="12"/>
    </row>
    <row r="381" spans="1:1" ht="15.95" customHeight="1" x14ac:dyDescent="0.25">
      <c r="A381" s="12"/>
    </row>
    <row r="382" spans="1:1" ht="15.95" customHeight="1" x14ac:dyDescent="0.25">
      <c r="A382" s="12"/>
    </row>
    <row r="383" spans="1:1" ht="15.95" customHeight="1" x14ac:dyDescent="0.25">
      <c r="A383" s="12"/>
    </row>
    <row r="384" spans="1:1" ht="15.95" customHeight="1" x14ac:dyDescent="0.25">
      <c r="A384" s="12"/>
    </row>
    <row r="385" spans="1:1" ht="15.95" customHeight="1" x14ac:dyDescent="0.25">
      <c r="A385" s="12"/>
    </row>
    <row r="386" spans="1:1" ht="15.95" customHeight="1" x14ac:dyDescent="0.25">
      <c r="A386" s="12"/>
    </row>
    <row r="387" spans="1:1" ht="15.95" customHeight="1" x14ac:dyDescent="0.25">
      <c r="A387" s="12"/>
    </row>
    <row r="388" spans="1:1" ht="15.95" customHeight="1" x14ac:dyDescent="0.25">
      <c r="A388" s="12"/>
    </row>
    <row r="389" spans="1:1" ht="15.95" customHeight="1" x14ac:dyDescent="0.25">
      <c r="A389" s="12"/>
    </row>
    <row r="390" spans="1:1" ht="15.95" customHeight="1" x14ac:dyDescent="0.25">
      <c r="A390" s="12"/>
    </row>
    <row r="391" spans="1:1" ht="15.95" customHeight="1" x14ac:dyDescent="0.25">
      <c r="A391" s="12"/>
    </row>
    <row r="392" spans="1:1" ht="15.95" customHeight="1" x14ac:dyDescent="0.25">
      <c r="A392" s="12"/>
    </row>
    <row r="393" spans="1:1" ht="15.95" customHeight="1" x14ac:dyDescent="0.25">
      <c r="A393" s="12"/>
    </row>
    <row r="394" spans="1:1" ht="15.95" customHeight="1" x14ac:dyDescent="0.25">
      <c r="A394" s="12"/>
    </row>
    <row r="395" spans="1:1" ht="15.95" customHeight="1" x14ac:dyDescent="0.25">
      <c r="A395" s="12"/>
    </row>
    <row r="396" spans="1:1" ht="15.95" customHeight="1" x14ac:dyDescent="0.25">
      <c r="A396" s="12"/>
    </row>
    <row r="397" spans="1:1" ht="15.95" customHeight="1" x14ac:dyDescent="0.25">
      <c r="A397" s="12"/>
    </row>
    <row r="398" spans="1:1" ht="15.95" customHeight="1" x14ac:dyDescent="0.25">
      <c r="A398" s="12"/>
    </row>
    <row r="399" spans="1:1" ht="15.95" customHeight="1" x14ac:dyDescent="0.25">
      <c r="A399" s="12"/>
    </row>
    <row r="400" spans="1:1" ht="15.95" customHeight="1" x14ac:dyDescent="0.25">
      <c r="A400" s="12"/>
    </row>
    <row r="401" spans="1:1" ht="15.95" customHeight="1" x14ac:dyDescent="0.25">
      <c r="A401" s="12"/>
    </row>
    <row r="402" spans="1:1" ht="15.95" customHeight="1" x14ac:dyDescent="0.25">
      <c r="A402" s="12"/>
    </row>
    <row r="403" spans="1:1" ht="15.95" customHeight="1" x14ac:dyDescent="0.25">
      <c r="A403" s="12"/>
    </row>
    <row r="404" spans="1:1" ht="15.95" customHeight="1" x14ac:dyDescent="0.25">
      <c r="A404" s="12"/>
    </row>
    <row r="405" spans="1:1" ht="15.95" customHeight="1" x14ac:dyDescent="0.25">
      <c r="A405" s="12"/>
    </row>
    <row r="406" spans="1:1" ht="15.95" customHeight="1" x14ac:dyDescent="0.25">
      <c r="A406" s="12"/>
    </row>
    <row r="407" spans="1:1" ht="15.95" customHeight="1" x14ac:dyDescent="0.25">
      <c r="A407" s="12"/>
    </row>
    <row r="408" spans="1:1" ht="15.95" customHeight="1" x14ac:dyDescent="0.25">
      <c r="A408" s="12"/>
    </row>
    <row r="409" spans="1:1" ht="15.95" customHeight="1" x14ac:dyDescent="0.25">
      <c r="A409" s="12"/>
    </row>
    <row r="410" spans="1:1" ht="15.95" customHeight="1" x14ac:dyDescent="0.25">
      <c r="A410" s="12"/>
    </row>
    <row r="411" spans="1:1" ht="15.95" customHeight="1" x14ac:dyDescent="0.25">
      <c r="A411" s="12"/>
    </row>
    <row r="412" spans="1:1" ht="15.95" customHeight="1" x14ac:dyDescent="0.25">
      <c r="A412" s="12"/>
    </row>
    <row r="413" spans="1:1" ht="15.95" customHeight="1" x14ac:dyDescent="0.25">
      <c r="A413" s="12"/>
    </row>
    <row r="414" spans="1:1" ht="15.95" customHeight="1" x14ac:dyDescent="0.25">
      <c r="A414" s="12"/>
    </row>
    <row r="415" spans="1:1" ht="15.95" customHeight="1" x14ac:dyDescent="0.25">
      <c r="A415" s="12"/>
    </row>
    <row r="416" spans="1:1" ht="15.95" customHeight="1" x14ac:dyDescent="0.25">
      <c r="A416" s="12"/>
    </row>
    <row r="417" spans="1:1" ht="15.95" customHeight="1" x14ac:dyDescent="0.25">
      <c r="A417" s="12"/>
    </row>
    <row r="418" spans="1:1" ht="15.95" customHeight="1" x14ac:dyDescent="0.25">
      <c r="A418" s="12"/>
    </row>
    <row r="419" spans="1:1" ht="15.95" customHeight="1" x14ac:dyDescent="0.25">
      <c r="A419" s="12"/>
    </row>
    <row r="420" spans="1:1" ht="15.95" customHeight="1" x14ac:dyDescent="0.25">
      <c r="A420" s="12"/>
    </row>
    <row r="421" spans="1:1" ht="15.95" customHeight="1" x14ac:dyDescent="0.25">
      <c r="A421" s="12"/>
    </row>
    <row r="422" spans="1:1" ht="15.95" customHeight="1" x14ac:dyDescent="0.25">
      <c r="A422" s="12"/>
    </row>
    <row r="423" spans="1:1" ht="15.95" customHeight="1" x14ac:dyDescent="0.25">
      <c r="A423" s="12"/>
    </row>
    <row r="424" spans="1:1" ht="15.95" customHeight="1" x14ac:dyDescent="0.25">
      <c r="A424" s="12"/>
    </row>
    <row r="425" spans="1:1" ht="15.95" customHeight="1" x14ac:dyDescent="0.25">
      <c r="A425" s="12"/>
    </row>
    <row r="426" spans="1:1" ht="15.95" customHeight="1" x14ac:dyDescent="0.25">
      <c r="A426" s="12"/>
    </row>
    <row r="427" spans="1:1" ht="15.95" customHeight="1" x14ac:dyDescent="0.25">
      <c r="A427" s="12"/>
    </row>
    <row r="428" spans="1:1" ht="15.95" customHeight="1" x14ac:dyDescent="0.25">
      <c r="A428" s="12"/>
    </row>
    <row r="429" spans="1:1" ht="15.95" customHeight="1" x14ac:dyDescent="0.25">
      <c r="A429" s="12"/>
    </row>
    <row r="430" spans="1:1" ht="15.95" customHeight="1" x14ac:dyDescent="0.25">
      <c r="A430" s="12"/>
    </row>
    <row r="431" spans="1:1" ht="15.95" customHeight="1" x14ac:dyDescent="0.25">
      <c r="A431" s="12"/>
    </row>
    <row r="432" spans="1:1" ht="15.95" customHeight="1" x14ac:dyDescent="0.25">
      <c r="A432" s="12"/>
    </row>
    <row r="433" spans="1:1" ht="15.95" customHeight="1" x14ac:dyDescent="0.25">
      <c r="A433" s="12"/>
    </row>
    <row r="434" spans="1:1" ht="15.95" customHeight="1" x14ac:dyDescent="0.25">
      <c r="A434" s="12"/>
    </row>
    <row r="435" spans="1:1" ht="15.95" customHeight="1" x14ac:dyDescent="0.25">
      <c r="A435" s="12"/>
    </row>
    <row r="436" spans="1:1" ht="15.95" customHeight="1" x14ac:dyDescent="0.25">
      <c r="A436" s="12"/>
    </row>
    <row r="437" spans="1:1" ht="15.95" customHeight="1" x14ac:dyDescent="0.25">
      <c r="A437" s="12"/>
    </row>
    <row r="438" spans="1:1" ht="15.95" customHeight="1" x14ac:dyDescent="0.25">
      <c r="A438" s="12"/>
    </row>
    <row r="439" spans="1:1" ht="15.95" customHeight="1" x14ac:dyDescent="0.25">
      <c r="A439" s="12"/>
    </row>
    <row r="440" spans="1:1" ht="15.95" customHeight="1" x14ac:dyDescent="0.25">
      <c r="A440" s="12"/>
    </row>
    <row r="441" spans="1:1" ht="15.95" customHeight="1" x14ac:dyDescent="0.25">
      <c r="A441" s="12"/>
    </row>
    <row r="442" spans="1:1" ht="15.95" customHeight="1" x14ac:dyDescent="0.25">
      <c r="A442" s="12"/>
    </row>
    <row r="443" spans="1:1" ht="15.95" customHeight="1" x14ac:dyDescent="0.25">
      <c r="A443" s="12"/>
    </row>
    <row r="444" spans="1:1" ht="15.95" customHeight="1" x14ac:dyDescent="0.25">
      <c r="A444" s="12"/>
    </row>
    <row r="445" spans="1:1" ht="15.95" customHeight="1" x14ac:dyDescent="0.25">
      <c r="A445" s="12"/>
    </row>
    <row r="446" spans="1:1" ht="15.95" customHeight="1" x14ac:dyDescent="0.25">
      <c r="A446" s="12"/>
    </row>
    <row r="447" spans="1:1" ht="15.95" customHeight="1" x14ac:dyDescent="0.25">
      <c r="A447" s="12"/>
    </row>
    <row r="448" spans="1:1" ht="15.95" customHeight="1" x14ac:dyDescent="0.25">
      <c r="A448" s="12"/>
    </row>
    <row r="449" spans="1:1" ht="15.95" customHeight="1" x14ac:dyDescent="0.25">
      <c r="A449" s="12"/>
    </row>
    <row r="450" spans="1:1" ht="15.95" customHeight="1" x14ac:dyDescent="0.25">
      <c r="A450" s="12"/>
    </row>
    <row r="451" spans="1:1" ht="15.95" customHeight="1" x14ac:dyDescent="0.25">
      <c r="A451" s="12"/>
    </row>
    <row r="452" spans="1:1" ht="15.95" customHeight="1" x14ac:dyDescent="0.25">
      <c r="A452" s="12"/>
    </row>
    <row r="453" spans="1:1" ht="15.95" customHeight="1" x14ac:dyDescent="0.25">
      <c r="A453" s="12"/>
    </row>
    <row r="454" spans="1:1" ht="15.95" customHeight="1" x14ac:dyDescent="0.25">
      <c r="A454" s="12"/>
    </row>
    <row r="455" spans="1:1" ht="15.95" customHeight="1" x14ac:dyDescent="0.25">
      <c r="A455" s="12"/>
    </row>
    <row r="456" spans="1:1" ht="15.95" customHeight="1" x14ac:dyDescent="0.25">
      <c r="A456" s="12"/>
    </row>
    <row r="457" spans="1:1" ht="15.95" customHeight="1" x14ac:dyDescent="0.25">
      <c r="A457" s="12"/>
    </row>
    <row r="458" spans="1:1" ht="15.95" customHeight="1" x14ac:dyDescent="0.25">
      <c r="A458" s="12"/>
    </row>
    <row r="459" spans="1:1" ht="15.95" customHeight="1" x14ac:dyDescent="0.25">
      <c r="A459" s="12"/>
    </row>
    <row r="460" spans="1:1" ht="15.95" customHeight="1" x14ac:dyDescent="0.25">
      <c r="A460" s="12"/>
    </row>
    <row r="461" spans="1:1" ht="15.95" customHeight="1" x14ac:dyDescent="0.25">
      <c r="A461" s="12"/>
    </row>
    <row r="462" spans="1:1" ht="15.95" customHeight="1" x14ac:dyDescent="0.25">
      <c r="A462" s="12"/>
    </row>
    <row r="463" spans="1:1" ht="15.95" customHeight="1" x14ac:dyDescent="0.25">
      <c r="A463" s="12"/>
    </row>
    <row r="464" spans="1:1" ht="15.95" customHeight="1" x14ac:dyDescent="0.25">
      <c r="A464" s="12"/>
    </row>
    <row r="465" spans="1:1" ht="15.95" customHeight="1" x14ac:dyDescent="0.25">
      <c r="A465" s="12"/>
    </row>
    <row r="466" spans="1:1" ht="15.95" customHeight="1" x14ac:dyDescent="0.25">
      <c r="A466" s="12"/>
    </row>
    <row r="467" spans="1:1" ht="15.95" customHeight="1" x14ac:dyDescent="0.25">
      <c r="A467" s="12"/>
    </row>
    <row r="468" spans="1:1" ht="15.95" customHeight="1" x14ac:dyDescent="0.25">
      <c r="A468" s="12"/>
    </row>
    <row r="469" spans="1:1" ht="15.95" customHeight="1" x14ac:dyDescent="0.25">
      <c r="A469" s="12"/>
    </row>
    <row r="470" spans="1:1" ht="15.95" customHeight="1" x14ac:dyDescent="0.25">
      <c r="A470" s="12"/>
    </row>
    <row r="471" spans="1:1" ht="15.95" customHeight="1" x14ac:dyDescent="0.25">
      <c r="A471" s="12"/>
    </row>
    <row r="472" spans="1:1" ht="15.95" customHeight="1" x14ac:dyDescent="0.25">
      <c r="A472" s="12"/>
    </row>
    <row r="473" spans="1:1" ht="15.95" customHeight="1" x14ac:dyDescent="0.25">
      <c r="A473" s="12"/>
    </row>
    <row r="474" spans="1:1" ht="15.95" customHeight="1" x14ac:dyDescent="0.25">
      <c r="A474" s="12"/>
    </row>
    <row r="475" spans="1:1" ht="15.95" customHeight="1" x14ac:dyDescent="0.25">
      <c r="A475" s="12"/>
    </row>
    <row r="476" spans="1:1" ht="15.95" customHeight="1" x14ac:dyDescent="0.25">
      <c r="A476" s="12"/>
    </row>
    <row r="477" spans="1:1" ht="15.95" customHeight="1" x14ac:dyDescent="0.25">
      <c r="A477" s="12"/>
    </row>
    <row r="478" spans="1:1" ht="15.95" customHeight="1" x14ac:dyDescent="0.25">
      <c r="A478" s="12"/>
    </row>
    <row r="479" spans="1:1" ht="15.95" customHeight="1" x14ac:dyDescent="0.25">
      <c r="A479" s="12"/>
    </row>
    <row r="480" spans="1:1" ht="15.95" customHeight="1" x14ac:dyDescent="0.25">
      <c r="A480" s="12"/>
    </row>
    <row r="481" spans="1:1" ht="15.95" customHeight="1" x14ac:dyDescent="0.25">
      <c r="A481" s="12"/>
    </row>
    <row r="482" spans="1:1" ht="15.95" customHeight="1" x14ac:dyDescent="0.25">
      <c r="A482" s="12"/>
    </row>
    <row r="483" spans="1:1" ht="15.95" customHeight="1" x14ac:dyDescent="0.25">
      <c r="A483" s="12"/>
    </row>
    <row r="484" spans="1:1" ht="15.95" customHeight="1" x14ac:dyDescent="0.25">
      <c r="A484" s="12"/>
    </row>
    <row r="485" spans="1:1" ht="15.95" customHeight="1" x14ac:dyDescent="0.25">
      <c r="A485" s="12"/>
    </row>
    <row r="486" spans="1:1" ht="15.95" customHeight="1" x14ac:dyDescent="0.25">
      <c r="A486" s="12"/>
    </row>
    <row r="487" spans="1:1" ht="15.95" customHeight="1" x14ac:dyDescent="0.25">
      <c r="A487" s="12"/>
    </row>
    <row r="488" spans="1:1" ht="15.95" customHeight="1" x14ac:dyDescent="0.25">
      <c r="A488" s="12"/>
    </row>
    <row r="489" spans="1:1" ht="15.95" customHeight="1" x14ac:dyDescent="0.25">
      <c r="A489" s="12"/>
    </row>
    <row r="490" spans="1:1" ht="15.95" customHeight="1" x14ac:dyDescent="0.25">
      <c r="A490" s="12"/>
    </row>
    <row r="491" spans="1:1" ht="15.95" customHeight="1" x14ac:dyDescent="0.25">
      <c r="A491" s="12"/>
    </row>
    <row r="492" spans="1:1" ht="15.95" customHeight="1" x14ac:dyDescent="0.25">
      <c r="A492" s="12"/>
    </row>
    <row r="493" spans="1:1" ht="15.95" customHeight="1" x14ac:dyDescent="0.25">
      <c r="A493" s="12"/>
    </row>
    <row r="494" spans="1:1" ht="15.95" customHeight="1" x14ac:dyDescent="0.25">
      <c r="A494" s="12"/>
    </row>
    <row r="495" spans="1:1" ht="15.95" customHeight="1" x14ac:dyDescent="0.25">
      <c r="A495" s="12"/>
    </row>
    <row r="496" spans="1:1" ht="15.95" customHeight="1" x14ac:dyDescent="0.25">
      <c r="A496" s="12"/>
    </row>
    <row r="497" spans="1:1" ht="15.95" customHeight="1" x14ac:dyDescent="0.25">
      <c r="A497" s="12"/>
    </row>
    <row r="498" spans="1:1" ht="15.95" customHeight="1" x14ac:dyDescent="0.25">
      <c r="A498" s="12"/>
    </row>
    <row r="499" spans="1:1" ht="15.95" customHeight="1" x14ac:dyDescent="0.25">
      <c r="A499" s="12"/>
    </row>
    <row r="500" spans="1:1" ht="15.95" customHeight="1" x14ac:dyDescent="0.25">
      <c r="A500" s="12"/>
    </row>
    <row r="501" spans="1:1" ht="15.95" customHeight="1" x14ac:dyDescent="0.25">
      <c r="A501" s="12"/>
    </row>
    <row r="502" spans="1:1" ht="15.95" customHeight="1" x14ac:dyDescent="0.25">
      <c r="A502" s="12"/>
    </row>
    <row r="503" spans="1:1" ht="15.95" customHeight="1" x14ac:dyDescent="0.25">
      <c r="A503" s="12"/>
    </row>
    <row r="504" spans="1:1" ht="15.95" customHeight="1" x14ac:dyDescent="0.25">
      <c r="A504" s="12"/>
    </row>
    <row r="505" spans="1:1" ht="15.95" customHeight="1" x14ac:dyDescent="0.25">
      <c r="A505" s="12"/>
    </row>
    <row r="506" spans="1:1" ht="15.95" customHeight="1" x14ac:dyDescent="0.25">
      <c r="A506" s="12"/>
    </row>
    <row r="507" spans="1:1" ht="15.95" customHeight="1" x14ac:dyDescent="0.25">
      <c r="A507" s="12"/>
    </row>
    <row r="508" spans="1:1" ht="15.95" customHeight="1" x14ac:dyDescent="0.25">
      <c r="A508" s="12"/>
    </row>
    <row r="509" spans="1:1" ht="15.95" customHeight="1" x14ac:dyDescent="0.25">
      <c r="A509" s="12"/>
    </row>
    <row r="510" spans="1:1" ht="15.95" customHeight="1" x14ac:dyDescent="0.25">
      <c r="A510" s="12"/>
    </row>
    <row r="511" spans="1:1" ht="15.95" customHeight="1" x14ac:dyDescent="0.25">
      <c r="A511" s="12"/>
    </row>
    <row r="512" spans="1:1" ht="15.95" customHeight="1" x14ac:dyDescent="0.25">
      <c r="A512" s="12"/>
    </row>
    <row r="513" spans="1:1" ht="15.95" customHeight="1" x14ac:dyDescent="0.25">
      <c r="A513" s="12"/>
    </row>
    <row r="514" spans="1:1" ht="15.95" customHeight="1" x14ac:dyDescent="0.25">
      <c r="A514" s="12"/>
    </row>
    <row r="515" spans="1:1" ht="15.95" customHeight="1" x14ac:dyDescent="0.25">
      <c r="A515" s="12"/>
    </row>
    <row r="516" spans="1:1" ht="15.95" customHeight="1" x14ac:dyDescent="0.25">
      <c r="A516" s="12"/>
    </row>
    <row r="517" spans="1:1" ht="15.95" customHeight="1" x14ac:dyDescent="0.25">
      <c r="A517" s="12"/>
    </row>
    <row r="518" spans="1:1" ht="15.95" customHeight="1" x14ac:dyDescent="0.25">
      <c r="A518" s="12"/>
    </row>
    <row r="519" spans="1:1" ht="15.95" customHeight="1" x14ac:dyDescent="0.25">
      <c r="A519" s="12"/>
    </row>
    <row r="520" spans="1:1" ht="15.95" customHeight="1" x14ac:dyDescent="0.25">
      <c r="A520" s="12"/>
    </row>
    <row r="521" spans="1:1" ht="15.95" customHeight="1" x14ac:dyDescent="0.25">
      <c r="A521" s="12"/>
    </row>
    <row r="522" spans="1:1" ht="15.95" customHeight="1" x14ac:dyDescent="0.25">
      <c r="A522" s="12"/>
    </row>
    <row r="523" spans="1:1" ht="15.95" customHeight="1" x14ac:dyDescent="0.25">
      <c r="A523" s="12"/>
    </row>
    <row r="524" spans="1:1" ht="15.95" customHeight="1" x14ac:dyDescent="0.25">
      <c r="A524" s="12"/>
    </row>
    <row r="525" spans="1:1" ht="15.95" customHeight="1" x14ac:dyDescent="0.25">
      <c r="A525" s="12"/>
    </row>
    <row r="526" spans="1:1" ht="15.95" customHeight="1" x14ac:dyDescent="0.25">
      <c r="A526" s="12"/>
    </row>
    <row r="527" spans="1:1" ht="15.95" customHeight="1" x14ac:dyDescent="0.25">
      <c r="A527" s="12"/>
    </row>
    <row r="528" spans="1:1" ht="15.95" customHeight="1" x14ac:dyDescent="0.25">
      <c r="A528" s="12"/>
    </row>
    <row r="529" spans="1:1" ht="15.95" customHeight="1" x14ac:dyDescent="0.25">
      <c r="A529" s="12"/>
    </row>
    <row r="530" spans="1:1" ht="15.95" customHeight="1" x14ac:dyDescent="0.25">
      <c r="A530" s="12"/>
    </row>
    <row r="531" spans="1:1" ht="15.95" customHeight="1" x14ac:dyDescent="0.25">
      <c r="A531" s="12"/>
    </row>
    <row r="532" spans="1:1" ht="15.95" customHeight="1" x14ac:dyDescent="0.25">
      <c r="A532" s="12"/>
    </row>
    <row r="533" spans="1:1" ht="15.95" customHeight="1" x14ac:dyDescent="0.25">
      <c r="A533" s="12"/>
    </row>
    <row r="534" spans="1:1" ht="15.95" customHeight="1" x14ac:dyDescent="0.25">
      <c r="A534" s="12"/>
    </row>
    <row r="535" spans="1:1" ht="15.95" customHeight="1" x14ac:dyDescent="0.25">
      <c r="A535" s="12"/>
    </row>
    <row r="536" spans="1:1" ht="15.95" customHeight="1" x14ac:dyDescent="0.25">
      <c r="A536" s="12"/>
    </row>
    <row r="537" spans="1:1" ht="15.95" customHeight="1" x14ac:dyDescent="0.25">
      <c r="A537" s="12"/>
    </row>
    <row r="538" spans="1:1" ht="15.95" customHeight="1" x14ac:dyDescent="0.25">
      <c r="A538" s="12"/>
    </row>
    <row r="539" spans="1:1" ht="15.95" customHeight="1" x14ac:dyDescent="0.25">
      <c r="A539" s="12"/>
    </row>
    <row r="540" spans="1:1" ht="15.95" customHeight="1" x14ac:dyDescent="0.25">
      <c r="A540" s="12"/>
    </row>
    <row r="541" spans="1:1" ht="15.95" customHeight="1" x14ac:dyDescent="0.25">
      <c r="A541" s="12"/>
    </row>
    <row r="542" spans="1:1" ht="15.95" customHeight="1" x14ac:dyDescent="0.25">
      <c r="A542" s="12"/>
    </row>
    <row r="543" spans="1:1" ht="15.95" customHeight="1" x14ac:dyDescent="0.25">
      <c r="A543" s="12"/>
    </row>
    <row r="544" spans="1:1" ht="15.95" customHeight="1" x14ac:dyDescent="0.25">
      <c r="A544" s="12"/>
    </row>
    <row r="545" spans="1:1" ht="15.95" customHeight="1" x14ac:dyDescent="0.25">
      <c r="A545" s="12"/>
    </row>
    <row r="546" spans="1:1" ht="15.95" customHeight="1" x14ac:dyDescent="0.25">
      <c r="A546" s="12"/>
    </row>
    <row r="547" spans="1:1" ht="15.95" customHeight="1" x14ac:dyDescent="0.25">
      <c r="A547" s="12"/>
    </row>
    <row r="548" spans="1:1" ht="15.95" customHeight="1" x14ac:dyDescent="0.25">
      <c r="A548" s="12"/>
    </row>
    <row r="549" spans="1:1" ht="15.95" customHeight="1" x14ac:dyDescent="0.25">
      <c r="A549" s="12"/>
    </row>
    <row r="550" spans="1:1" ht="15.95" customHeight="1" x14ac:dyDescent="0.25">
      <c r="A550" s="12"/>
    </row>
    <row r="551" spans="1:1" ht="15.95" customHeight="1" x14ac:dyDescent="0.25">
      <c r="A551" s="12"/>
    </row>
    <row r="552" spans="1:1" ht="15.95" customHeight="1" x14ac:dyDescent="0.25">
      <c r="A552" s="12"/>
    </row>
    <row r="553" spans="1:1" ht="15.95" customHeight="1" x14ac:dyDescent="0.25">
      <c r="A553" s="12"/>
    </row>
    <row r="554" spans="1:1" ht="15.95" customHeight="1" x14ac:dyDescent="0.25">
      <c r="A554" s="12"/>
    </row>
    <row r="555" spans="1:1" ht="15.95" customHeight="1" x14ac:dyDescent="0.25">
      <c r="A555" s="12"/>
    </row>
    <row r="556" spans="1:1" ht="15.95" customHeight="1" x14ac:dyDescent="0.25">
      <c r="A556" s="12"/>
    </row>
    <row r="557" spans="1:1" ht="15.95" customHeight="1" x14ac:dyDescent="0.25">
      <c r="A557" s="12"/>
    </row>
    <row r="558" spans="1:1" ht="15.95" customHeight="1" x14ac:dyDescent="0.25">
      <c r="A558" s="12"/>
    </row>
    <row r="559" spans="1:1" ht="15.95" customHeight="1" x14ac:dyDescent="0.25">
      <c r="A559" s="12"/>
    </row>
    <row r="560" spans="1:1" ht="15.95" customHeight="1" x14ac:dyDescent="0.25">
      <c r="A560" s="12"/>
    </row>
    <row r="561" spans="1:1" ht="15.95" customHeight="1" x14ac:dyDescent="0.25">
      <c r="A561" s="12"/>
    </row>
    <row r="562" spans="1:1" ht="15.95" customHeight="1" x14ac:dyDescent="0.25">
      <c r="A562" s="12"/>
    </row>
    <row r="563" spans="1:1" ht="15.95" customHeight="1" x14ac:dyDescent="0.25">
      <c r="A563" s="12"/>
    </row>
    <row r="564" spans="1:1" ht="15.95" customHeight="1" x14ac:dyDescent="0.25">
      <c r="A564" s="12"/>
    </row>
    <row r="565" spans="1:1" ht="15.95" customHeight="1" x14ac:dyDescent="0.25">
      <c r="A565" s="12"/>
    </row>
    <row r="566" spans="1:1" ht="15.95" customHeight="1" x14ac:dyDescent="0.25">
      <c r="A566" s="12"/>
    </row>
    <row r="567" spans="1:1" ht="15.95" customHeight="1" x14ac:dyDescent="0.25">
      <c r="A567" s="12"/>
    </row>
    <row r="568" spans="1:1" ht="15.95" customHeight="1" x14ac:dyDescent="0.25">
      <c r="A568" s="12"/>
    </row>
    <row r="569" spans="1:1" ht="15.95" customHeight="1" x14ac:dyDescent="0.25">
      <c r="A569" s="12"/>
    </row>
    <row r="570" spans="1:1" ht="15.95" customHeight="1" x14ac:dyDescent="0.25">
      <c r="A570" s="12"/>
    </row>
    <row r="571" spans="1:1" ht="15.95" customHeight="1" x14ac:dyDescent="0.25">
      <c r="A571" s="12"/>
    </row>
    <row r="572" spans="1:1" ht="15.95" customHeight="1" x14ac:dyDescent="0.25">
      <c r="A572" s="12"/>
    </row>
    <row r="573" spans="1:1" ht="15.95" customHeight="1" x14ac:dyDescent="0.25">
      <c r="A573" s="12"/>
    </row>
    <row r="574" spans="1:1" ht="15.95" customHeight="1" x14ac:dyDescent="0.25">
      <c r="A574" s="12"/>
    </row>
    <row r="575" spans="1:1" ht="15.95" customHeight="1" x14ac:dyDescent="0.25">
      <c r="A575" s="12"/>
    </row>
    <row r="576" spans="1:1" ht="15.95" customHeight="1" x14ac:dyDescent="0.25">
      <c r="A576" s="12"/>
    </row>
    <row r="577" spans="1:1" ht="15.95" customHeight="1" x14ac:dyDescent="0.25">
      <c r="A577" s="12"/>
    </row>
    <row r="578" spans="1:1" ht="15.95" customHeight="1" x14ac:dyDescent="0.25">
      <c r="A578" s="12"/>
    </row>
    <row r="579" spans="1:1" ht="15.95" customHeight="1" x14ac:dyDescent="0.25">
      <c r="A579" s="12"/>
    </row>
    <row r="580" spans="1:1" ht="15.95" customHeight="1" x14ac:dyDescent="0.25">
      <c r="A580" s="12"/>
    </row>
    <row r="581" spans="1:1" ht="15.95" customHeight="1" x14ac:dyDescent="0.25">
      <c r="A581" s="12"/>
    </row>
    <row r="582" spans="1:1" ht="15.95" customHeight="1" x14ac:dyDescent="0.25">
      <c r="A582" s="12"/>
    </row>
    <row r="583" spans="1:1" ht="15.95" customHeight="1" x14ac:dyDescent="0.25">
      <c r="A583" s="12"/>
    </row>
    <row r="584" spans="1:1" ht="15.95" customHeight="1" x14ac:dyDescent="0.25">
      <c r="A584" s="12"/>
    </row>
    <row r="585" spans="1:1" ht="15.95" customHeight="1" x14ac:dyDescent="0.25">
      <c r="A585" s="12"/>
    </row>
    <row r="586" spans="1:1" ht="15.95" customHeight="1" x14ac:dyDescent="0.25">
      <c r="A586" s="12"/>
    </row>
    <row r="587" spans="1:1" ht="15.95" customHeight="1" x14ac:dyDescent="0.25">
      <c r="A587" s="12"/>
    </row>
    <row r="588" spans="1:1" ht="15.95" customHeight="1" x14ac:dyDescent="0.25">
      <c r="A588" s="12"/>
    </row>
    <row r="589" spans="1:1" ht="15.95" customHeight="1" x14ac:dyDescent="0.25">
      <c r="A589" s="12"/>
    </row>
    <row r="590" spans="1:1" ht="15.95" customHeight="1" x14ac:dyDescent="0.25">
      <c r="A590" s="12"/>
    </row>
    <row r="591" spans="1:1" ht="15.95" customHeight="1" x14ac:dyDescent="0.25">
      <c r="A591" s="12"/>
    </row>
    <row r="592" spans="1:1" ht="15.95" customHeight="1" x14ac:dyDescent="0.25">
      <c r="A592" s="12"/>
    </row>
    <row r="593" spans="1:1" ht="15.95" customHeight="1" x14ac:dyDescent="0.25">
      <c r="A593" s="12"/>
    </row>
    <row r="594" spans="1:1" ht="15.95" customHeight="1" x14ac:dyDescent="0.25">
      <c r="A594" s="12"/>
    </row>
    <row r="595" spans="1:1" ht="15.95" customHeight="1" x14ac:dyDescent="0.25">
      <c r="A595" s="12"/>
    </row>
    <row r="596" spans="1:1" ht="15.95" customHeight="1" x14ac:dyDescent="0.25">
      <c r="A596" s="12"/>
    </row>
    <row r="597" spans="1:1" ht="15.95" customHeight="1" x14ac:dyDescent="0.25">
      <c r="A597" s="12"/>
    </row>
    <row r="598" spans="1:1" ht="15.95" customHeight="1" x14ac:dyDescent="0.25">
      <c r="A598" s="12"/>
    </row>
    <row r="599" spans="1:1" ht="15.95" customHeight="1" x14ac:dyDescent="0.25">
      <c r="A599" s="12"/>
    </row>
    <row r="600" spans="1:1" ht="15.95" customHeight="1" x14ac:dyDescent="0.25">
      <c r="A600" s="12"/>
    </row>
    <row r="601" spans="1:1" ht="15.95" customHeight="1" x14ac:dyDescent="0.25">
      <c r="A601" s="12"/>
    </row>
    <row r="602" spans="1:1" ht="15.95" customHeight="1" x14ac:dyDescent="0.25">
      <c r="A602" s="12"/>
    </row>
    <row r="603" spans="1:1" ht="15.95" customHeight="1" x14ac:dyDescent="0.25">
      <c r="A603" s="12"/>
    </row>
    <row r="604" spans="1:1" ht="15.95" customHeight="1" x14ac:dyDescent="0.25">
      <c r="A604" s="12"/>
    </row>
    <row r="605" spans="1:1" ht="15.95" customHeight="1" x14ac:dyDescent="0.25">
      <c r="A605" s="12"/>
    </row>
    <row r="606" spans="1:1" ht="15.95" customHeight="1" x14ac:dyDescent="0.25">
      <c r="A606" s="12"/>
    </row>
    <row r="607" spans="1:1" ht="15.95" customHeight="1" x14ac:dyDescent="0.25">
      <c r="A607" s="12"/>
    </row>
    <row r="608" spans="1:1" ht="15.95" customHeight="1" x14ac:dyDescent="0.25">
      <c r="A608" s="12"/>
    </row>
    <row r="609" spans="1:1" ht="15.95" customHeight="1" x14ac:dyDescent="0.25">
      <c r="A609" s="12"/>
    </row>
    <row r="610" spans="1:1" ht="15.95" customHeight="1" x14ac:dyDescent="0.25">
      <c r="A610" s="12"/>
    </row>
    <row r="611" spans="1:1" ht="15.95" customHeight="1" x14ac:dyDescent="0.25">
      <c r="A611" s="12"/>
    </row>
    <row r="612" spans="1:1" ht="15.95" customHeight="1" x14ac:dyDescent="0.25">
      <c r="A612" s="12"/>
    </row>
    <row r="613" spans="1:1" ht="15.95" customHeight="1" x14ac:dyDescent="0.25">
      <c r="A613" s="12"/>
    </row>
    <row r="614" spans="1:1" ht="15.95" customHeight="1" x14ac:dyDescent="0.25">
      <c r="A614" s="12"/>
    </row>
    <row r="615" spans="1:1" ht="15.95" customHeight="1" x14ac:dyDescent="0.25">
      <c r="A615" s="12"/>
    </row>
    <row r="616" spans="1:1" ht="15.95" customHeight="1" x14ac:dyDescent="0.25">
      <c r="A616" s="12"/>
    </row>
    <row r="617" spans="1:1" ht="15.95" customHeight="1" x14ac:dyDescent="0.25">
      <c r="A617" s="12"/>
    </row>
    <row r="618" spans="1:1" ht="15.95" customHeight="1" x14ac:dyDescent="0.25">
      <c r="A618" s="12"/>
    </row>
    <row r="619" spans="1:1" ht="15.95" customHeight="1" x14ac:dyDescent="0.25">
      <c r="A619" s="12"/>
    </row>
    <row r="620" spans="1:1" ht="15.95" customHeight="1" x14ac:dyDescent="0.25">
      <c r="A620" s="12"/>
    </row>
    <row r="621" spans="1:1" ht="15.95" customHeight="1" x14ac:dyDescent="0.25">
      <c r="A621" s="12"/>
    </row>
    <row r="622" spans="1:1" ht="15.95" customHeight="1" x14ac:dyDescent="0.25">
      <c r="A622" s="12"/>
    </row>
    <row r="623" spans="1:1" ht="15.95" customHeight="1" x14ac:dyDescent="0.25">
      <c r="A623" s="12"/>
    </row>
    <row r="624" spans="1:1" ht="15.95" customHeight="1" x14ac:dyDescent="0.25">
      <c r="A624" s="12"/>
    </row>
    <row r="625" spans="1:1" ht="15.95" customHeight="1" x14ac:dyDescent="0.25">
      <c r="A625" s="12"/>
    </row>
    <row r="626" spans="1:1" ht="15.95" customHeight="1" x14ac:dyDescent="0.25">
      <c r="A626" s="12"/>
    </row>
    <row r="627" spans="1:1" ht="15.95" customHeight="1" x14ac:dyDescent="0.25">
      <c r="A627" s="12"/>
    </row>
    <row r="628" spans="1:1" ht="15.95" customHeight="1" x14ac:dyDescent="0.25">
      <c r="A628" s="12"/>
    </row>
    <row r="629" spans="1:1" ht="15.95" customHeight="1" x14ac:dyDescent="0.25">
      <c r="A629" s="12"/>
    </row>
    <row r="630" spans="1:1" ht="15.95" customHeight="1" x14ac:dyDescent="0.25">
      <c r="A630" s="12"/>
    </row>
    <row r="631" spans="1:1" ht="15.95" customHeight="1" x14ac:dyDescent="0.25">
      <c r="A631" s="12"/>
    </row>
    <row r="632" spans="1:1" ht="15.95" customHeight="1" x14ac:dyDescent="0.25">
      <c r="A632" s="12"/>
    </row>
    <row r="633" spans="1:1" ht="15.95" customHeight="1" x14ac:dyDescent="0.25">
      <c r="A633" s="12"/>
    </row>
    <row r="634" spans="1:1" ht="15.95" customHeight="1" x14ac:dyDescent="0.25">
      <c r="A634" s="12"/>
    </row>
    <row r="635" spans="1:1" ht="15.95" customHeight="1" x14ac:dyDescent="0.25">
      <c r="A635" s="12"/>
    </row>
    <row r="636" spans="1:1" ht="15.95" customHeight="1" x14ac:dyDescent="0.25">
      <c r="A636" s="12"/>
    </row>
    <row r="637" spans="1:1" ht="15.95" customHeight="1" x14ac:dyDescent="0.25">
      <c r="A637" s="12"/>
    </row>
    <row r="638" spans="1:1" ht="15.95" customHeight="1" x14ac:dyDescent="0.25">
      <c r="A638" s="12"/>
    </row>
    <row r="639" spans="1:1" ht="15.95" customHeight="1" x14ac:dyDescent="0.25">
      <c r="A639" s="12"/>
    </row>
    <row r="640" spans="1:1" ht="15.95" customHeight="1" x14ac:dyDescent="0.25">
      <c r="A640" s="12"/>
    </row>
    <row r="641" spans="1:1" ht="15.95" customHeight="1" x14ac:dyDescent="0.25">
      <c r="A641" s="12"/>
    </row>
    <row r="642" spans="1:1" ht="15.95" customHeight="1" x14ac:dyDescent="0.25">
      <c r="A642" s="12"/>
    </row>
    <row r="643" spans="1:1" ht="15.95" customHeight="1" x14ac:dyDescent="0.25">
      <c r="A643" s="12"/>
    </row>
    <row r="644" spans="1:1" ht="15.95" customHeight="1" x14ac:dyDescent="0.25">
      <c r="A644" s="12"/>
    </row>
    <row r="645" spans="1:1" ht="15.95" customHeight="1" x14ac:dyDescent="0.25">
      <c r="A645" s="12"/>
    </row>
    <row r="646" spans="1:1" ht="15.95" customHeight="1" x14ac:dyDescent="0.25">
      <c r="A646" s="12"/>
    </row>
    <row r="647" spans="1:1" ht="15.95" customHeight="1" x14ac:dyDescent="0.25">
      <c r="A647" s="12"/>
    </row>
    <row r="648" spans="1:1" ht="15.95" customHeight="1" x14ac:dyDescent="0.25">
      <c r="A648" s="12"/>
    </row>
    <row r="649" spans="1:1" ht="15.95" customHeight="1" x14ac:dyDescent="0.25">
      <c r="A649" s="12"/>
    </row>
    <row r="650" spans="1:1" ht="15.95" customHeight="1" x14ac:dyDescent="0.25">
      <c r="A650" s="12"/>
    </row>
    <row r="651" spans="1:1" ht="15.95" customHeight="1" x14ac:dyDescent="0.25">
      <c r="A651" s="12"/>
    </row>
    <row r="652" spans="1:1" ht="15.95" customHeight="1" x14ac:dyDescent="0.25">
      <c r="A652" s="12"/>
    </row>
    <row r="653" spans="1:1" ht="15.95" customHeight="1" x14ac:dyDescent="0.25">
      <c r="A653" s="12"/>
    </row>
    <row r="654" spans="1:1" ht="15.95" customHeight="1" x14ac:dyDescent="0.25">
      <c r="A654" s="12"/>
    </row>
    <row r="655" spans="1:1" ht="15.95" customHeight="1" x14ac:dyDescent="0.25">
      <c r="A655" s="12"/>
    </row>
    <row r="656" spans="1:1" ht="15.95" customHeight="1" x14ac:dyDescent="0.25">
      <c r="A656" s="12"/>
    </row>
    <row r="657" spans="1:1" ht="15.95" customHeight="1" x14ac:dyDescent="0.25">
      <c r="A657" s="12"/>
    </row>
    <row r="658" spans="1:1" ht="15.95" customHeight="1" x14ac:dyDescent="0.25">
      <c r="A658" s="12"/>
    </row>
    <row r="659" spans="1:1" ht="15.95" customHeight="1" x14ac:dyDescent="0.25">
      <c r="A659" s="12"/>
    </row>
    <row r="660" spans="1:1" ht="15.95" customHeight="1" x14ac:dyDescent="0.25">
      <c r="A660" s="12"/>
    </row>
    <row r="661" spans="1:1" ht="15.95" customHeight="1" x14ac:dyDescent="0.25">
      <c r="A661" s="12"/>
    </row>
    <row r="662" spans="1:1" ht="15.95" customHeight="1" x14ac:dyDescent="0.25">
      <c r="A662" s="12"/>
    </row>
    <row r="663" spans="1:1" ht="15.95" customHeight="1" x14ac:dyDescent="0.25">
      <c r="A663" s="12"/>
    </row>
    <row r="664" spans="1:1" ht="15.95" customHeight="1" x14ac:dyDescent="0.25">
      <c r="A664" s="12"/>
    </row>
    <row r="665" spans="1:1" ht="15.95" customHeight="1" x14ac:dyDescent="0.25">
      <c r="A665" s="12"/>
    </row>
    <row r="666" spans="1:1" ht="15.95" customHeight="1" x14ac:dyDescent="0.25">
      <c r="A666" s="12"/>
    </row>
    <row r="667" spans="1:1" ht="15.95" customHeight="1" x14ac:dyDescent="0.25">
      <c r="A667" s="12"/>
    </row>
    <row r="668" spans="1:1" ht="15.95" customHeight="1" x14ac:dyDescent="0.25">
      <c r="A668" s="12"/>
    </row>
    <row r="669" spans="1:1" ht="15.95" customHeight="1" x14ac:dyDescent="0.25">
      <c r="A669" s="12"/>
    </row>
    <row r="670" spans="1:1" ht="15.95" customHeight="1" x14ac:dyDescent="0.25">
      <c r="A670" s="12"/>
    </row>
    <row r="671" spans="1:1" ht="15.95" customHeight="1" x14ac:dyDescent="0.25">
      <c r="A671" s="12"/>
    </row>
    <row r="672" spans="1:1" ht="15.95" customHeight="1" x14ac:dyDescent="0.25">
      <c r="A672" s="12"/>
    </row>
    <row r="673" spans="1:1" ht="15.95" customHeight="1" x14ac:dyDescent="0.25">
      <c r="A673" s="12"/>
    </row>
    <row r="674" spans="1:1" ht="15.95" customHeight="1" x14ac:dyDescent="0.25">
      <c r="A674" s="12"/>
    </row>
    <row r="675" spans="1:1" ht="15.95" customHeight="1" x14ac:dyDescent="0.25">
      <c r="A675" s="12"/>
    </row>
    <row r="676" spans="1:1" ht="15.95" customHeight="1" x14ac:dyDescent="0.25">
      <c r="A676" s="12"/>
    </row>
    <row r="677" spans="1:1" ht="15.95" customHeight="1" x14ac:dyDescent="0.25">
      <c r="A677" s="12"/>
    </row>
    <row r="678" spans="1:1" ht="15.95" customHeight="1" x14ac:dyDescent="0.25">
      <c r="A678" s="12"/>
    </row>
    <row r="679" spans="1:1" ht="15.95" customHeight="1" x14ac:dyDescent="0.25">
      <c r="A679" s="12"/>
    </row>
    <row r="680" spans="1:1" ht="15.95" customHeight="1" x14ac:dyDescent="0.25">
      <c r="A680" s="12"/>
    </row>
    <row r="681" spans="1:1" ht="15.95" customHeight="1" x14ac:dyDescent="0.25">
      <c r="A681" s="12"/>
    </row>
    <row r="682" spans="1:1" ht="15.95" customHeight="1" x14ac:dyDescent="0.25">
      <c r="A682" s="12"/>
    </row>
    <row r="683" spans="1:1" ht="15.95" customHeight="1" x14ac:dyDescent="0.25">
      <c r="A683" s="12"/>
    </row>
    <row r="684" spans="1:1" ht="15.95" customHeight="1" x14ac:dyDescent="0.25">
      <c r="A684" s="12"/>
    </row>
    <row r="685" spans="1:1" ht="15.95" customHeight="1" x14ac:dyDescent="0.25">
      <c r="A685" s="12"/>
    </row>
    <row r="686" spans="1:1" ht="15.95" customHeight="1" x14ac:dyDescent="0.25">
      <c r="A686" s="12"/>
    </row>
    <row r="687" spans="1:1" ht="15.95" customHeight="1" x14ac:dyDescent="0.25">
      <c r="A687" s="12"/>
    </row>
    <row r="688" spans="1:1" ht="15.95" customHeight="1" x14ac:dyDescent="0.25">
      <c r="A688" s="12"/>
    </row>
    <row r="689" spans="1:1" ht="15.95" customHeight="1" x14ac:dyDescent="0.25">
      <c r="A689" s="12"/>
    </row>
    <row r="690" spans="1:1" ht="15.95" customHeight="1" x14ac:dyDescent="0.25">
      <c r="A690" s="12"/>
    </row>
    <row r="691" spans="1:1" ht="15.95" customHeight="1" x14ac:dyDescent="0.25">
      <c r="A691" s="12"/>
    </row>
    <row r="692" spans="1:1" ht="15.95" customHeight="1" x14ac:dyDescent="0.25">
      <c r="A692" s="12"/>
    </row>
    <row r="693" spans="1:1" ht="15.95" customHeight="1" x14ac:dyDescent="0.25">
      <c r="A693" s="12"/>
    </row>
    <row r="694" spans="1:1" ht="15.95" customHeight="1" x14ac:dyDescent="0.25">
      <c r="A694" s="12"/>
    </row>
    <row r="695" spans="1:1" ht="15.95" customHeight="1" x14ac:dyDescent="0.25">
      <c r="A695" s="12"/>
    </row>
    <row r="696" spans="1:1" ht="15.95" customHeight="1" x14ac:dyDescent="0.25">
      <c r="A696" s="12"/>
    </row>
    <row r="697" spans="1:1" ht="15.95" customHeight="1" x14ac:dyDescent="0.25">
      <c r="A697" s="12"/>
    </row>
    <row r="698" spans="1:1" ht="15.95" customHeight="1" x14ac:dyDescent="0.25">
      <c r="A698" s="12"/>
    </row>
    <row r="699" spans="1:1" ht="15.95" customHeight="1" x14ac:dyDescent="0.25">
      <c r="A699" s="12"/>
    </row>
    <row r="700" spans="1:1" ht="15.95" customHeight="1" x14ac:dyDescent="0.25">
      <c r="A700" s="12"/>
    </row>
    <row r="701" spans="1:1" ht="15.95" customHeight="1" x14ac:dyDescent="0.25">
      <c r="A701" s="12"/>
    </row>
    <row r="702" spans="1:1" ht="15.95" customHeight="1" x14ac:dyDescent="0.25">
      <c r="A702" s="12"/>
    </row>
    <row r="703" spans="1:1" ht="15.95" customHeight="1" x14ac:dyDescent="0.25">
      <c r="A703" s="12"/>
    </row>
    <row r="704" spans="1:1" ht="15.95" customHeight="1" x14ac:dyDescent="0.25">
      <c r="A704" s="12"/>
    </row>
    <row r="705" spans="1:1" ht="15.95" customHeight="1" x14ac:dyDescent="0.25">
      <c r="A705" s="12"/>
    </row>
    <row r="706" spans="1:1" ht="15.95" customHeight="1" x14ac:dyDescent="0.25">
      <c r="A706" s="12"/>
    </row>
    <row r="707" spans="1:1" ht="15.95" customHeight="1" x14ac:dyDescent="0.25">
      <c r="A707" s="12"/>
    </row>
    <row r="708" spans="1:1" ht="15.95" customHeight="1" x14ac:dyDescent="0.25">
      <c r="A708" s="12"/>
    </row>
    <row r="709" spans="1:1" ht="15.95" customHeight="1" x14ac:dyDescent="0.25">
      <c r="A709" s="12"/>
    </row>
    <row r="710" spans="1:1" ht="15.95" customHeight="1" x14ac:dyDescent="0.25">
      <c r="A710" s="12"/>
    </row>
    <row r="711" spans="1:1" ht="15.95" customHeight="1" x14ac:dyDescent="0.25">
      <c r="A711" s="12"/>
    </row>
    <row r="712" spans="1:1" ht="15.95" customHeight="1" x14ac:dyDescent="0.25">
      <c r="A712" s="12"/>
    </row>
    <row r="713" spans="1:1" ht="15.95" customHeight="1" x14ac:dyDescent="0.25">
      <c r="A713" s="12"/>
    </row>
    <row r="714" spans="1:1" ht="15.95" customHeight="1" x14ac:dyDescent="0.25">
      <c r="A714" s="12"/>
    </row>
    <row r="715" spans="1:1" ht="15.95" customHeight="1" x14ac:dyDescent="0.25">
      <c r="A715" s="12"/>
    </row>
    <row r="716" spans="1:1" ht="15.95" customHeight="1" x14ac:dyDescent="0.25">
      <c r="A716" s="12"/>
    </row>
    <row r="717" spans="1:1" ht="15.95" customHeight="1" x14ac:dyDescent="0.25">
      <c r="A717" s="12"/>
    </row>
    <row r="718" spans="1:1" ht="15.95" customHeight="1" x14ac:dyDescent="0.25">
      <c r="A718" s="12"/>
    </row>
    <row r="719" spans="1:1" ht="15.95" customHeight="1" x14ac:dyDescent="0.25">
      <c r="A719" s="12"/>
    </row>
    <row r="720" spans="1:1" ht="15.95" customHeight="1" x14ac:dyDescent="0.25">
      <c r="A720" s="12"/>
    </row>
    <row r="721" spans="1:1" ht="15.95" customHeight="1" x14ac:dyDescent="0.25">
      <c r="A721" s="12"/>
    </row>
    <row r="722" spans="1:1" ht="15.95" customHeight="1" x14ac:dyDescent="0.25">
      <c r="A722" s="12"/>
    </row>
    <row r="723" spans="1:1" ht="15.95" customHeight="1" x14ac:dyDescent="0.25">
      <c r="A723" s="12"/>
    </row>
    <row r="724" spans="1:1" ht="15.95" customHeight="1" x14ac:dyDescent="0.25">
      <c r="A724" s="12"/>
    </row>
    <row r="725" spans="1:1" ht="15.95" customHeight="1" x14ac:dyDescent="0.25">
      <c r="A725" s="12"/>
    </row>
    <row r="726" spans="1:1" ht="15.95" customHeight="1" x14ac:dyDescent="0.25">
      <c r="A726" s="12"/>
    </row>
    <row r="727" spans="1:1" ht="15.95" customHeight="1" x14ac:dyDescent="0.25">
      <c r="A727" s="12"/>
    </row>
    <row r="728" spans="1:1" ht="15.95" customHeight="1" x14ac:dyDescent="0.25">
      <c r="A728" s="12"/>
    </row>
    <row r="729" spans="1:1" ht="15.95" customHeight="1" x14ac:dyDescent="0.25">
      <c r="A729" s="12"/>
    </row>
    <row r="730" spans="1:1" ht="15.95" customHeight="1" x14ac:dyDescent="0.25">
      <c r="A730" s="12"/>
    </row>
    <row r="731" spans="1:1" ht="15.95" customHeight="1" x14ac:dyDescent="0.25">
      <c r="A731" s="12"/>
    </row>
    <row r="732" spans="1:1" ht="15.95" customHeight="1" x14ac:dyDescent="0.25">
      <c r="A732" s="12"/>
    </row>
    <row r="733" spans="1:1" ht="15.95" customHeight="1" x14ac:dyDescent="0.25">
      <c r="A733" s="12"/>
    </row>
    <row r="734" spans="1:1" ht="15.95" customHeight="1" x14ac:dyDescent="0.25">
      <c r="A734" s="12"/>
    </row>
    <row r="735" spans="1:1" ht="15.95" customHeight="1" x14ac:dyDescent="0.25">
      <c r="A735" s="12"/>
    </row>
    <row r="736" spans="1:1" ht="15.95" customHeight="1" x14ac:dyDescent="0.25">
      <c r="A736" s="12"/>
    </row>
    <row r="737" spans="1:1" ht="15.95" customHeight="1" x14ac:dyDescent="0.25">
      <c r="A737" s="12"/>
    </row>
    <row r="738" spans="1:1" ht="15.95" customHeight="1" x14ac:dyDescent="0.25">
      <c r="A738" s="12"/>
    </row>
    <row r="739" spans="1:1" ht="15.95" customHeight="1" x14ac:dyDescent="0.25">
      <c r="A739" s="12"/>
    </row>
    <row r="740" spans="1:1" ht="15.95" customHeight="1" x14ac:dyDescent="0.25">
      <c r="A740" s="12"/>
    </row>
    <row r="741" spans="1:1" ht="15.95" customHeight="1" x14ac:dyDescent="0.25">
      <c r="A741" s="12"/>
    </row>
    <row r="742" spans="1:1" ht="15.95" customHeight="1" x14ac:dyDescent="0.25">
      <c r="A742" s="12"/>
    </row>
    <row r="743" spans="1:1" ht="15.95" customHeight="1" x14ac:dyDescent="0.25">
      <c r="A743" s="12"/>
    </row>
    <row r="744" spans="1:1" ht="15.95" customHeight="1" x14ac:dyDescent="0.25">
      <c r="A744" s="12"/>
    </row>
    <row r="745" spans="1:1" ht="15.95" customHeight="1" x14ac:dyDescent="0.25">
      <c r="A745" s="12"/>
    </row>
    <row r="746" spans="1:1" ht="15.95" customHeight="1" x14ac:dyDescent="0.25">
      <c r="A746" s="12"/>
    </row>
    <row r="747" spans="1:1" ht="15.95" customHeight="1" x14ac:dyDescent="0.25">
      <c r="A747" s="12"/>
    </row>
    <row r="748" spans="1:1" ht="15.95" customHeight="1" x14ac:dyDescent="0.25">
      <c r="A748" s="12"/>
    </row>
    <row r="749" spans="1:1" ht="15.95" customHeight="1" x14ac:dyDescent="0.25">
      <c r="A749" s="12"/>
    </row>
    <row r="750" spans="1:1" ht="15.95" customHeight="1" x14ac:dyDescent="0.25">
      <c r="A750" s="12"/>
    </row>
    <row r="751" spans="1:1" ht="15.95" customHeight="1" x14ac:dyDescent="0.25">
      <c r="A751" s="12"/>
    </row>
    <row r="752" spans="1:1" ht="15.95" customHeight="1" x14ac:dyDescent="0.25">
      <c r="A752" s="12"/>
    </row>
    <row r="753" spans="1:1" ht="15.95" customHeight="1" x14ac:dyDescent="0.25">
      <c r="A753" s="12"/>
    </row>
    <row r="754" spans="1:1" ht="15.95" customHeight="1" x14ac:dyDescent="0.25">
      <c r="A754" s="12"/>
    </row>
    <row r="755" spans="1:1" ht="15.95" customHeight="1" x14ac:dyDescent="0.25">
      <c r="A755" s="12"/>
    </row>
    <row r="756" spans="1:1" ht="15.95" customHeight="1" x14ac:dyDescent="0.25">
      <c r="A756" s="12"/>
    </row>
    <row r="757" spans="1:1" ht="15.95" customHeight="1" x14ac:dyDescent="0.25">
      <c r="A757" s="12"/>
    </row>
    <row r="758" spans="1:1" ht="15.95" customHeight="1" x14ac:dyDescent="0.25">
      <c r="A758" s="12"/>
    </row>
    <row r="759" spans="1:1" ht="15.95" customHeight="1" x14ac:dyDescent="0.25">
      <c r="A759" s="12"/>
    </row>
    <row r="760" spans="1:1" ht="15.95" customHeight="1" x14ac:dyDescent="0.25">
      <c r="A760" s="12"/>
    </row>
    <row r="761" spans="1:1" ht="15.95" customHeight="1" x14ac:dyDescent="0.25">
      <c r="A761" s="12"/>
    </row>
    <row r="762" spans="1:1" ht="15.95" customHeight="1" x14ac:dyDescent="0.25">
      <c r="A762" s="12"/>
    </row>
    <row r="763" spans="1:1" ht="15.95" customHeight="1" x14ac:dyDescent="0.25">
      <c r="A763" s="12"/>
    </row>
    <row r="764" spans="1:1" ht="15.95" customHeight="1" x14ac:dyDescent="0.25">
      <c r="A764" s="12"/>
    </row>
    <row r="765" spans="1:1" ht="15.95" customHeight="1" x14ac:dyDescent="0.25">
      <c r="A765" s="12"/>
    </row>
    <row r="766" spans="1:1" ht="15.95" customHeight="1" x14ac:dyDescent="0.25">
      <c r="A766" s="12"/>
    </row>
    <row r="767" spans="1:1" ht="15.95" customHeight="1" x14ac:dyDescent="0.25">
      <c r="A767" s="12"/>
    </row>
    <row r="768" spans="1:1" ht="15.95" customHeight="1" x14ac:dyDescent="0.25">
      <c r="A768" s="12"/>
    </row>
    <row r="769" spans="1:1" ht="15.95" customHeight="1" x14ac:dyDescent="0.25">
      <c r="A769" s="12"/>
    </row>
    <row r="770" spans="1:1" ht="15.95" customHeight="1" x14ac:dyDescent="0.25">
      <c r="A770" s="12"/>
    </row>
    <row r="771" spans="1:1" ht="15.95" customHeight="1" x14ac:dyDescent="0.25">
      <c r="A771" s="12"/>
    </row>
    <row r="772" spans="1:1" ht="15.95" customHeight="1" x14ac:dyDescent="0.25">
      <c r="A772" s="12"/>
    </row>
    <row r="773" spans="1:1" ht="15.95" customHeight="1" x14ac:dyDescent="0.25">
      <c r="A773" s="12"/>
    </row>
    <row r="774" spans="1:1" ht="15.95" customHeight="1" x14ac:dyDescent="0.25">
      <c r="A774" s="12"/>
    </row>
    <row r="775" spans="1:1" ht="15.95" customHeight="1" x14ac:dyDescent="0.25">
      <c r="A775" s="12"/>
    </row>
    <row r="776" spans="1:1" ht="15.95" customHeight="1" x14ac:dyDescent="0.25">
      <c r="A776" s="12"/>
    </row>
    <row r="777" spans="1:1" ht="15.95" customHeight="1" x14ac:dyDescent="0.25">
      <c r="A777" s="12"/>
    </row>
    <row r="778" spans="1:1" ht="15.95" customHeight="1" x14ac:dyDescent="0.25">
      <c r="A778" s="12"/>
    </row>
    <row r="779" spans="1:1" ht="15.95" customHeight="1" x14ac:dyDescent="0.25">
      <c r="A779" s="12"/>
    </row>
    <row r="780" spans="1:1" ht="15.95" customHeight="1" x14ac:dyDescent="0.25">
      <c r="A780" s="12"/>
    </row>
    <row r="781" spans="1:1" ht="15.95" customHeight="1" x14ac:dyDescent="0.25">
      <c r="A781" s="12"/>
    </row>
    <row r="782" spans="1:1" ht="15.95" customHeight="1" x14ac:dyDescent="0.25">
      <c r="A782" s="12"/>
    </row>
    <row r="783" spans="1:1" ht="15.95" customHeight="1" x14ac:dyDescent="0.25">
      <c r="A783" s="12"/>
    </row>
    <row r="784" spans="1:1" ht="15.95" customHeight="1" x14ac:dyDescent="0.25">
      <c r="A784" s="12"/>
    </row>
    <row r="785" spans="1:1" ht="15.95" customHeight="1" x14ac:dyDescent="0.25">
      <c r="A785" s="12"/>
    </row>
    <row r="786" spans="1:1" ht="15.95" customHeight="1" x14ac:dyDescent="0.25">
      <c r="A786" s="12"/>
    </row>
    <row r="787" spans="1:1" ht="15.95" customHeight="1" x14ac:dyDescent="0.25">
      <c r="A787" s="12"/>
    </row>
    <row r="788" spans="1:1" ht="15.95" customHeight="1" x14ac:dyDescent="0.25">
      <c r="A788" s="12"/>
    </row>
    <row r="789" spans="1:1" ht="15.95" customHeight="1" x14ac:dyDescent="0.25">
      <c r="A789" s="12"/>
    </row>
    <row r="790" spans="1:1" ht="15.95" customHeight="1" x14ac:dyDescent="0.25">
      <c r="A790" s="12"/>
    </row>
    <row r="791" spans="1:1" ht="15.95" customHeight="1" x14ac:dyDescent="0.25">
      <c r="A791" s="12"/>
    </row>
    <row r="792" spans="1:1" ht="15.95" customHeight="1" x14ac:dyDescent="0.25">
      <c r="A792" s="12"/>
    </row>
    <row r="793" spans="1:1" ht="15.95" customHeight="1" x14ac:dyDescent="0.25">
      <c r="A793" s="12"/>
    </row>
    <row r="794" spans="1:1" ht="15.95" customHeight="1" x14ac:dyDescent="0.25">
      <c r="A794" s="12"/>
    </row>
    <row r="795" spans="1:1" ht="15.95" customHeight="1" x14ac:dyDescent="0.25">
      <c r="A795" s="12"/>
    </row>
    <row r="796" spans="1:1" ht="15.95" customHeight="1" x14ac:dyDescent="0.25">
      <c r="A796" s="12"/>
    </row>
    <row r="797" spans="1:1" ht="15.95" customHeight="1" x14ac:dyDescent="0.25">
      <c r="A797" s="12"/>
    </row>
    <row r="798" spans="1:1" ht="15.95" customHeight="1" x14ac:dyDescent="0.25">
      <c r="A798" s="12"/>
    </row>
    <row r="799" spans="1:1" ht="15.95" customHeight="1" x14ac:dyDescent="0.25">
      <c r="A799" s="12"/>
    </row>
    <row r="800" spans="1:1" ht="15.95" customHeight="1" x14ac:dyDescent="0.25">
      <c r="A800" s="12"/>
    </row>
    <row r="801" spans="1:1" ht="15.95" customHeight="1" x14ac:dyDescent="0.25">
      <c r="A801" s="12"/>
    </row>
    <row r="802" spans="1:1" ht="15.95" customHeight="1" x14ac:dyDescent="0.25">
      <c r="A802" s="12"/>
    </row>
    <row r="803" spans="1:1" ht="15.95" customHeight="1" x14ac:dyDescent="0.25">
      <c r="A803" s="12"/>
    </row>
    <row r="804" spans="1:1" ht="15.95" customHeight="1" x14ac:dyDescent="0.25">
      <c r="A804" s="12"/>
    </row>
    <row r="805" spans="1:1" ht="15.95" customHeight="1" x14ac:dyDescent="0.25">
      <c r="A805" s="12"/>
    </row>
    <row r="806" spans="1:1" ht="15.95" customHeight="1" x14ac:dyDescent="0.25">
      <c r="A806" s="12"/>
    </row>
    <row r="807" spans="1:1" ht="15.95" customHeight="1" x14ac:dyDescent="0.25">
      <c r="A807" s="12"/>
    </row>
    <row r="808" spans="1:1" ht="15.95" customHeight="1" x14ac:dyDescent="0.25">
      <c r="A808" s="12"/>
    </row>
    <row r="809" spans="1:1" ht="15.95" customHeight="1" x14ac:dyDescent="0.25">
      <c r="A809" s="12"/>
    </row>
    <row r="810" spans="1:1" ht="15.95" customHeight="1" x14ac:dyDescent="0.25">
      <c r="A810" s="12"/>
    </row>
    <row r="811" spans="1:1" ht="15.95" customHeight="1" x14ac:dyDescent="0.25">
      <c r="A811" s="12"/>
    </row>
    <row r="812" spans="1:1" ht="15.95" customHeight="1" x14ac:dyDescent="0.25">
      <c r="A812" s="12"/>
    </row>
    <row r="813" spans="1:1" ht="15.95" customHeight="1" x14ac:dyDescent="0.25">
      <c r="A813" s="12"/>
    </row>
    <row r="814" spans="1:1" ht="15.95" customHeight="1" x14ac:dyDescent="0.25">
      <c r="A814" s="12"/>
    </row>
    <row r="815" spans="1:1" ht="15.95" customHeight="1" x14ac:dyDescent="0.25">
      <c r="A815" s="12"/>
    </row>
    <row r="816" spans="1:1" ht="15.95" customHeight="1" x14ac:dyDescent="0.25">
      <c r="A816" s="12"/>
    </row>
    <row r="817" spans="1:1" ht="15.95" customHeight="1" x14ac:dyDescent="0.25">
      <c r="A817" s="12"/>
    </row>
    <row r="818" spans="1:1" ht="15.95" customHeight="1" x14ac:dyDescent="0.25">
      <c r="A818" s="12"/>
    </row>
    <row r="819" spans="1:1" ht="15.95" customHeight="1" x14ac:dyDescent="0.25">
      <c r="A819" s="12"/>
    </row>
    <row r="820" spans="1:1" ht="15.95" customHeight="1" x14ac:dyDescent="0.25">
      <c r="A820" s="12"/>
    </row>
    <row r="821" spans="1:1" ht="15.95" customHeight="1" x14ac:dyDescent="0.25">
      <c r="A821" s="12"/>
    </row>
    <row r="822" spans="1:1" ht="15.95" customHeight="1" x14ac:dyDescent="0.25">
      <c r="A822" s="12"/>
    </row>
    <row r="823" spans="1:1" ht="15.95" customHeight="1" x14ac:dyDescent="0.25">
      <c r="A823" s="12"/>
    </row>
    <row r="824" spans="1:1" ht="15.95" customHeight="1" x14ac:dyDescent="0.25">
      <c r="A824" s="12"/>
    </row>
    <row r="825" spans="1:1" ht="15.95" customHeight="1" x14ac:dyDescent="0.25">
      <c r="A825" s="12"/>
    </row>
    <row r="826" spans="1:1" ht="15.95" customHeight="1" x14ac:dyDescent="0.25">
      <c r="A826" s="12"/>
    </row>
    <row r="827" spans="1:1" ht="15.95" customHeight="1" x14ac:dyDescent="0.25">
      <c r="A827" s="12"/>
    </row>
    <row r="828" spans="1:1" ht="15.95" customHeight="1" x14ac:dyDescent="0.25">
      <c r="A828" s="12"/>
    </row>
    <row r="829" spans="1:1" ht="15.95" customHeight="1" x14ac:dyDescent="0.25">
      <c r="A829" s="12"/>
    </row>
    <row r="830" spans="1:1" ht="15.95" customHeight="1" x14ac:dyDescent="0.25">
      <c r="A830" s="12"/>
    </row>
    <row r="831" spans="1:1" ht="15.95" customHeight="1" x14ac:dyDescent="0.25">
      <c r="A831" s="12"/>
    </row>
    <row r="832" spans="1:1" ht="15.95" customHeight="1" x14ac:dyDescent="0.25">
      <c r="A832" s="12"/>
    </row>
    <row r="833" spans="1:1" ht="15.95" customHeight="1" x14ac:dyDescent="0.25">
      <c r="A833" s="12"/>
    </row>
    <row r="834" spans="1:1" ht="15.95" customHeight="1" x14ac:dyDescent="0.25">
      <c r="A834" s="12"/>
    </row>
    <row r="835" spans="1:1" ht="15.95" customHeight="1" x14ac:dyDescent="0.25">
      <c r="A835" s="12"/>
    </row>
    <row r="836" spans="1:1" ht="15.95" customHeight="1" x14ac:dyDescent="0.25">
      <c r="A836" s="12"/>
    </row>
    <row r="837" spans="1:1" ht="15.95" customHeight="1" x14ac:dyDescent="0.25">
      <c r="A837" s="12"/>
    </row>
    <row r="838" spans="1:1" ht="15.95" customHeight="1" x14ac:dyDescent="0.25">
      <c r="A838" s="12"/>
    </row>
    <row r="839" spans="1:1" ht="15.95" customHeight="1" x14ac:dyDescent="0.25">
      <c r="A839" s="12"/>
    </row>
    <row r="840" spans="1:1" ht="15.95" customHeight="1" x14ac:dyDescent="0.25">
      <c r="A840" s="12"/>
    </row>
    <row r="841" spans="1:1" ht="15.95" customHeight="1" x14ac:dyDescent="0.25">
      <c r="A841" s="12"/>
    </row>
    <row r="842" spans="1:1" ht="15.95" customHeight="1" x14ac:dyDescent="0.25">
      <c r="A842" s="12"/>
    </row>
    <row r="843" spans="1:1" ht="15.95" customHeight="1" x14ac:dyDescent="0.25">
      <c r="A843" s="12"/>
    </row>
    <row r="844" spans="1:1" ht="15.95" customHeight="1" x14ac:dyDescent="0.25">
      <c r="A844" s="12"/>
    </row>
    <row r="845" spans="1:1" ht="15.95" customHeight="1" x14ac:dyDescent="0.25">
      <c r="A845" s="12"/>
    </row>
    <row r="846" spans="1:1" ht="15.95" customHeight="1" x14ac:dyDescent="0.25">
      <c r="A846" s="12"/>
    </row>
    <row r="847" spans="1:1" ht="15.95" customHeight="1" x14ac:dyDescent="0.25">
      <c r="A847" s="12"/>
    </row>
    <row r="848" spans="1:1" ht="15.95" customHeight="1" x14ac:dyDescent="0.25">
      <c r="A848" s="12"/>
    </row>
    <row r="849" spans="1:1" ht="15.95" customHeight="1" x14ac:dyDescent="0.25">
      <c r="A849" s="12"/>
    </row>
    <row r="850" spans="1:1" ht="15.95" customHeight="1" x14ac:dyDescent="0.25">
      <c r="A850" s="12"/>
    </row>
    <row r="851" spans="1:1" ht="15.95" customHeight="1" x14ac:dyDescent="0.25">
      <c r="A851" s="12"/>
    </row>
    <row r="852" spans="1:1" ht="15.95" customHeight="1" x14ac:dyDescent="0.25">
      <c r="A852" s="12"/>
    </row>
    <row r="853" spans="1:1" ht="15.95" customHeight="1" x14ac:dyDescent="0.25">
      <c r="A853" s="12"/>
    </row>
    <row r="854" spans="1:1" ht="15.95" customHeight="1" x14ac:dyDescent="0.25">
      <c r="A854" s="12"/>
    </row>
    <row r="855" spans="1:1" ht="15.95" customHeight="1" x14ac:dyDescent="0.25">
      <c r="A855" s="12"/>
    </row>
    <row r="856" spans="1:1" ht="15.95" customHeight="1" x14ac:dyDescent="0.25">
      <c r="A856" s="12"/>
    </row>
    <row r="857" spans="1:1" ht="15.95" customHeight="1" x14ac:dyDescent="0.25">
      <c r="A857" s="12"/>
    </row>
    <row r="858" spans="1:1" ht="15.95" customHeight="1" x14ac:dyDescent="0.25">
      <c r="A858" s="12"/>
    </row>
    <row r="859" spans="1:1" ht="15.95" customHeight="1" x14ac:dyDescent="0.25">
      <c r="A859" s="12"/>
    </row>
    <row r="860" spans="1:1" ht="15.95" customHeight="1" x14ac:dyDescent="0.25">
      <c r="A860" s="12"/>
    </row>
    <row r="861" spans="1:1" ht="15.95" customHeight="1" x14ac:dyDescent="0.25">
      <c r="A861" s="12"/>
    </row>
    <row r="862" spans="1:1" ht="15.95" customHeight="1" x14ac:dyDescent="0.25">
      <c r="A862" s="12"/>
    </row>
    <row r="863" spans="1:1" ht="15.95" customHeight="1" x14ac:dyDescent="0.25">
      <c r="A863" s="12"/>
    </row>
    <row r="864" spans="1:1" ht="15.95" customHeight="1" x14ac:dyDescent="0.25">
      <c r="A864" s="12"/>
    </row>
    <row r="865" spans="1:1" ht="15.95" customHeight="1" x14ac:dyDescent="0.25">
      <c r="A865" s="12"/>
    </row>
    <row r="866" spans="1:1" ht="15.95" customHeight="1" x14ac:dyDescent="0.25">
      <c r="A866" s="12"/>
    </row>
    <row r="867" spans="1:1" ht="15.95" customHeight="1" x14ac:dyDescent="0.25">
      <c r="A867" s="12"/>
    </row>
    <row r="868" spans="1:1" ht="15.95" customHeight="1" x14ac:dyDescent="0.25">
      <c r="A868" s="12"/>
    </row>
    <row r="869" spans="1:1" ht="15.95" customHeight="1" x14ac:dyDescent="0.25">
      <c r="A869" s="12"/>
    </row>
    <row r="870" spans="1:1" ht="15.95" customHeight="1" x14ac:dyDescent="0.25">
      <c r="A870" s="12"/>
    </row>
    <row r="871" spans="1:1" ht="15.95" customHeight="1" x14ac:dyDescent="0.25">
      <c r="A871" s="12"/>
    </row>
    <row r="872" spans="1:1" ht="15.95" customHeight="1" x14ac:dyDescent="0.25">
      <c r="A872" s="12"/>
    </row>
    <row r="873" spans="1:1" ht="15.95" customHeight="1" x14ac:dyDescent="0.25">
      <c r="A873" s="12"/>
    </row>
    <row r="874" spans="1:1" ht="15.95" customHeight="1" x14ac:dyDescent="0.25">
      <c r="A874" s="12"/>
    </row>
    <row r="875" spans="1:1" ht="15.95" customHeight="1" x14ac:dyDescent="0.25">
      <c r="A875" s="12"/>
    </row>
    <row r="876" spans="1:1" ht="15.95" customHeight="1" x14ac:dyDescent="0.25">
      <c r="A876" s="12"/>
    </row>
    <row r="877" spans="1:1" ht="15.95" customHeight="1" x14ac:dyDescent="0.25">
      <c r="A877" s="12"/>
    </row>
    <row r="878" spans="1:1" ht="15.95" customHeight="1" x14ac:dyDescent="0.25">
      <c r="A878" s="12"/>
    </row>
    <row r="879" spans="1:1" ht="15.95" customHeight="1" x14ac:dyDescent="0.25">
      <c r="A879" s="12"/>
    </row>
    <row r="880" spans="1:1" ht="15.95" customHeight="1" x14ac:dyDescent="0.25">
      <c r="A880" s="12"/>
    </row>
    <row r="881" spans="1:1" ht="15.95" customHeight="1" x14ac:dyDescent="0.25">
      <c r="A881" s="12"/>
    </row>
    <row r="882" spans="1:1" ht="15.95" customHeight="1" x14ac:dyDescent="0.25">
      <c r="A882" s="12"/>
    </row>
    <row r="883" spans="1:1" ht="15.95" customHeight="1" x14ac:dyDescent="0.25">
      <c r="A883" s="12"/>
    </row>
    <row r="884" spans="1:1" ht="15.95" customHeight="1" x14ac:dyDescent="0.25">
      <c r="A884" s="12"/>
    </row>
    <row r="885" spans="1:1" ht="15.95" customHeight="1" x14ac:dyDescent="0.25">
      <c r="A885" s="12"/>
    </row>
    <row r="886" spans="1:1" ht="15.95" customHeight="1" x14ac:dyDescent="0.25">
      <c r="A886" s="12"/>
    </row>
    <row r="887" spans="1:1" ht="15.95" customHeight="1" x14ac:dyDescent="0.25">
      <c r="A887" s="12"/>
    </row>
    <row r="888" spans="1:1" ht="15.95" customHeight="1" x14ac:dyDescent="0.25">
      <c r="A888" s="12"/>
    </row>
    <row r="889" spans="1:1" ht="15.95" customHeight="1" x14ac:dyDescent="0.25">
      <c r="A889" s="12"/>
    </row>
    <row r="890" spans="1:1" ht="15.95" customHeight="1" x14ac:dyDescent="0.25">
      <c r="A890" s="12"/>
    </row>
    <row r="891" spans="1:1" ht="15.95" customHeight="1" x14ac:dyDescent="0.25">
      <c r="A891" s="12"/>
    </row>
    <row r="892" spans="1:1" ht="15.95" customHeight="1" x14ac:dyDescent="0.25">
      <c r="A892" s="12"/>
    </row>
    <row r="893" spans="1:1" ht="15.95" customHeight="1" x14ac:dyDescent="0.25">
      <c r="A893" s="12"/>
    </row>
    <row r="894" spans="1:1" ht="15.95" customHeight="1" x14ac:dyDescent="0.25">
      <c r="A894" s="12"/>
    </row>
    <row r="895" spans="1:1" ht="15.95" customHeight="1" x14ac:dyDescent="0.25">
      <c r="A895" s="12"/>
    </row>
    <row r="896" spans="1:1" ht="15.95" customHeight="1" x14ac:dyDescent="0.25">
      <c r="A896" s="12"/>
    </row>
    <row r="897" spans="1:1" ht="15.95" customHeight="1" x14ac:dyDescent="0.25">
      <c r="A897" s="12"/>
    </row>
    <row r="898" spans="1:1" ht="15.95" customHeight="1" x14ac:dyDescent="0.25">
      <c r="A898" s="12"/>
    </row>
    <row r="899" spans="1:1" ht="15.95" customHeight="1" x14ac:dyDescent="0.25">
      <c r="A899" s="12"/>
    </row>
    <row r="900" spans="1:1" ht="15.95" customHeight="1" x14ac:dyDescent="0.25">
      <c r="A900" s="12"/>
    </row>
    <row r="901" spans="1:1" ht="15.95" customHeight="1" x14ac:dyDescent="0.25">
      <c r="A901" s="12"/>
    </row>
    <row r="902" spans="1:1" ht="15.95" customHeight="1" x14ac:dyDescent="0.25">
      <c r="A902" s="12"/>
    </row>
    <row r="903" spans="1:1" ht="15.95" customHeight="1" x14ac:dyDescent="0.25">
      <c r="A903" s="12"/>
    </row>
    <row r="904" spans="1:1" ht="15.95" customHeight="1" x14ac:dyDescent="0.25">
      <c r="A904" s="12"/>
    </row>
    <row r="905" spans="1:1" ht="15.95" customHeight="1" x14ac:dyDescent="0.25">
      <c r="A905" s="12"/>
    </row>
    <row r="906" spans="1:1" ht="15.95" customHeight="1" x14ac:dyDescent="0.25">
      <c r="A906" s="12"/>
    </row>
    <row r="907" spans="1:1" ht="15.95" customHeight="1" x14ac:dyDescent="0.25">
      <c r="A907" s="12"/>
    </row>
    <row r="908" spans="1:1" ht="15.95" customHeight="1" x14ac:dyDescent="0.25">
      <c r="A908" s="12"/>
    </row>
    <row r="909" spans="1:1" ht="15.95" customHeight="1" x14ac:dyDescent="0.25">
      <c r="A909" s="12"/>
    </row>
    <row r="910" spans="1:1" ht="15.95" customHeight="1" x14ac:dyDescent="0.25">
      <c r="A910" s="12"/>
    </row>
    <row r="911" spans="1:1" ht="15.95" customHeight="1" x14ac:dyDescent="0.25">
      <c r="A911" s="12"/>
    </row>
    <row r="912" spans="1:1" ht="15.95" customHeight="1" x14ac:dyDescent="0.25">
      <c r="A912" s="12"/>
    </row>
    <row r="913" spans="1:1" ht="15.95" customHeight="1" x14ac:dyDescent="0.25">
      <c r="A913" s="12"/>
    </row>
    <row r="914" spans="1:1" ht="15.95" customHeight="1" x14ac:dyDescent="0.25">
      <c r="A914" s="12"/>
    </row>
    <row r="915" spans="1:1" ht="15.95" customHeight="1" x14ac:dyDescent="0.25">
      <c r="A915" s="12"/>
    </row>
    <row r="916" spans="1:1" ht="15.95" customHeight="1" x14ac:dyDescent="0.25">
      <c r="A916" s="12"/>
    </row>
    <row r="917" spans="1:1" ht="15.95" customHeight="1" x14ac:dyDescent="0.25">
      <c r="A917" s="12"/>
    </row>
    <row r="918" spans="1:1" ht="15.95" customHeight="1" x14ac:dyDescent="0.25">
      <c r="A918" s="12"/>
    </row>
    <row r="919" spans="1:1" ht="15.95" customHeight="1" x14ac:dyDescent="0.25">
      <c r="A919" s="12"/>
    </row>
    <row r="920" spans="1:1" ht="15.95" customHeight="1" x14ac:dyDescent="0.25">
      <c r="A920" s="12"/>
    </row>
    <row r="921" spans="1:1" ht="15.95" customHeight="1" x14ac:dyDescent="0.25">
      <c r="A921" s="12"/>
    </row>
    <row r="922" spans="1:1" ht="15.95" customHeight="1" x14ac:dyDescent="0.25">
      <c r="A922" s="12"/>
    </row>
    <row r="923" spans="1:1" ht="15.95" customHeight="1" x14ac:dyDescent="0.25">
      <c r="A923" s="12"/>
    </row>
    <row r="924" spans="1:1" ht="15.95" customHeight="1" x14ac:dyDescent="0.25">
      <c r="A924" s="12"/>
    </row>
    <row r="925" spans="1:1" ht="15.95" customHeight="1" x14ac:dyDescent="0.25">
      <c r="A925" s="12"/>
    </row>
    <row r="926" spans="1:1" ht="15.95" customHeight="1" x14ac:dyDescent="0.25">
      <c r="A926" s="12"/>
    </row>
    <row r="927" spans="1:1" ht="15.95" customHeight="1" x14ac:dyDescent="0.25">
      <c r="A927" s="12"/>
    </row>
    <row r="928" spans="1:1" ht="15.95" customHeight="1" x14ac:dyDescent="0.25">
      <c r="A928" s="12"/>
    </row>
    <row r="929" spans="1:1" ht="15.95" customHeight="1" x14ac:dyDescent="0.25">
      <c r="A929" s="12"/>
    </row>
    <row r="930" spans="1:1" ht="15.95" customHeight="1" x14ac:dyDescent="0.25">
      <c r="A930" s="12"/>
    </row>
    <row r="931" spans="1:1" ht="15.95" customHeight="1" x14ac:dyDescent="0.25">
      <c r="A931" s="12"/>
    </row>
    <row r="932" spans="1:1" ht="15.95" customHeight="1" x14ac:dyDescent="0.25">
      <c r="A932" s="12"/>
    </row>
    <row r="933" spans="1:1" ht="15.95" customHeight="1" x14ac:dyDescent="0.25">
      <c r="A933" s="12"/>
    </row>
    <row r="934" spans="1:1" ht="15.95" customHeight="1" x14ac:dyDescent="0.25">
      <c r="A934" s="12"/>
    </row>
    <row r="935" spans="1:1" ht="15.95" customHeight="1" x14ac:dyDescent="0.25">
      <c r="A935" s="12"/>
    </row>
    <row r="936" spans="1:1" ht="15.95" customHeight="1" x14ac:dyDescent="0.25">
      <c r="A936" s="12"/>
    </row>
    <row r="937" spans="1:1" ht="15.95" customHeight="1" x14ac:dyDescent="0.25">
      <c r="A937" s="12"/>
    </row>
    <row r="938" spans="1:1" ht="15.95" customHeight="1" x14ac:dyDescent="0.25">
      <c r="A938" s="12"/>
    </row>
    <row r="939" spans="1:1" ht="15.95" customHeight="1" x14ac:dyDescent="0.25">
      <c r="A939" s="12"/>
    </row>
    <row r="940" spans="1:1" ht="15.95" customHeight="1" x14ac:dyDescent="0.25">
      <c r="A940" s="12"/>
    </row>
    <row r="941" spans="1:1" ht="15.95" customHeight="1" x14ac:dyDescent="0.25">
      <c r="A941" s="12"/>
    </row>
    <row r="942" spans="1:1" ht="15.95" customHeight="1" x14ac:dyDescent="0.25">
      <c r="A942" s="12"/>
    </row>
    <row r="943" spans="1:1" ht="15.95" customHeight="1" x14ac:dyDescent="0.25">
      <c r="A943" s="12"/>
    </row>
    <row r="944" spans="1:1" ht="15.95" customHeight="1" x14ac:dyDescent="0.25">
      <c r="A944" s="12"/>
    </row>
    <row r="945" spans="1:1" ht="15.95" customHeight="1" x14ac:dyDescent="0.25">
      <c r="A945" s="12"/>
    </row>
    <row r="946" spans="1:1" ht="15.95" customHeight="1" x14ac:dyDescent="0.25">
      <c r="A946" s="12"/>
    </row>
    <row r="947" spans="1:1" ht="15.95" customHeight="1" x14ac:dyDescent="0.25">
      <c r="A947" s="12"/>
    </row>
    <row r="948" spans="1:1" ht="15.95" customHeight="1" x14ac:dyDescent="0.25">
      <c r="A948" s="12"/>
    </row>
    <row r="949" spans="1:1" ht="15.95" customHeight="1" x14ac:dyDescent="0.25">
      <c r="A949" s="12"/>
    </row>
    <row r="950" spans="1:1" ht="15.95" customHeight="1" x14ac:dyDescent="0.25">
      <c r="A950" s="12"/>
    </row>
    <row r="951" spans="1:1" ht="15.95" customHeight="1" x14ac:dyDescent="0.25">
      <c r="A951" s="12"/>
    </row>
    <row r="952" spans="1:1" ht="15.95" customHeight="1" x14ac:dyDescent="0.25">
      <c r="A952" s="12"/>
    </row>
    <row r="953" spans="1:1" ht="15.95" customHeight="1" x14ac:dyDescent="0.25">
      <c r="A953" s="12"/>
    </row>
    <row r="954" spans="1:1" ht="15.95" customHeight="1" x14ac:dyDescent="0.25">
      <c r="A954" s="12"/>
    </row>
    <row r="955" spans="1:1" ht="15.95" customHeight="1" x14ac:dyDescent="0.25">
      <c r="A955" s="12"/>
    </row>
    <row r="956" spans="1:1" ht="15.95" customHeight="1" x14ac:dyDescent="0.25">
      <c r="A956" s="12"/>
    </row>
    <row r="957" spans="1:1" ht="15.95" customHeight="1" x14ac:dyDescent="0.25">
      <c r="A957" s="12"/>
    </row>
    <row r="958" spans="1:1" ht="15.95" customHeight="1" x14ac:dyDescent="0.25">
      <c r="A958" s="12"/>
    </row>
    <row r="959" spans="1:1" ht="15.95" customHeight="1" x14ac:dyDescent="0.25">
      <c r="A959" s="12"/>
    </row>
    <row r="960" spans="1:1" ht="15.95" customHeight="1" x14ac:dyDescent="0.25">
      <c r="A960" s="12"/>
    </row>
    <row r="961" spans="1:1" ht="15.95" customHeight="1" x14ac:dyDescent="0.25">
      <c r="A961" s="12"/>
    </row>
    <row r="962" spans="1:1" ht="15.95" customHeight="1" x14ac:dyDescent="0.25">
      <c r="A962" s="12"/>
    </row>
    <row r="963" spans="1:1" ht="15.95" customHeight="1" x14ac:dyDescent="0.25">
      <c r="A963" s="12"/>
    </row>
    <row r="964" spans="1:1" ht="15.95" customHeight="1" x14ac:dyDescent="0.25">
      <c r="A964" s="12"/>
    </row>
    <row r="965" spans="1:1" ht="15.95" customHeight="1" x14ac:dyDescent="0.25">
      <c r="A965" s="12"/>
    </row>
    <row r="966" spans="1:1" ht="15.95" customHeight="1" x14ac:dyDescent="0.25">
      <c r="A966" s="12"/>
    </row>
    <row r="967" spans="1:1" ht="15.95" customHeight="1" x14ac:dyDescent="0.25">
      <c r="A967" s="12"/>
    </row>
    <row r="968" spans="1:1" ht="15.95" customHeight="1" x14ac:dyDescent="0.25">
      <c r="A968" s="12"/>
    </row>
    <row r="969" spans="1:1" ht="15.95" customHeight="1" x14ac:dyDescent="0.25">
      <c r="A969" s="12"/>
    </row>
    <row r="970" spans="1:1" ht="15.95" customHeight="1" x14ac:dyDescent="0.25">
      <c r="A970" s="12"/>
    </row>
    <row r="971" spans="1:1" ht="15.95" customHeight="1" x14ac:dyDescent="0.25">
      <c r="A971" s="12"/>
    </row>
    <row r="972" spans="1:1" ht="15.95" customHeight="1" x14ac:dyDescent="0.25">
      <c r="A972" s="12"/>
    </row>
    <row r="973" spans="1:1" ht="15.95" customHeight="1" x14ac:dyDescent="0.25">
      <c r="A973" s="12"/>
    </row>
    <row r="974" spans="1:1" ht="15.95" customHeight="1" x14ac:dyDescent="0.25">
      <c r="A974" s="12"/>
    </row>
    <row r="975" spans="1:1" ht="15.95" customHeight="1" x14ac:dyDescent="0.25">
      <c r="A975" s="12"/>
    </row>
    <row r="976" spans="1:1" ht="15.95" customHeight="1" x14ac:dyDescent="0.25">
      <c r="A976" s="12"/>
    </row>
    <row r="977" spans="1:1" ht="15.95" customHeight="1" x14ac:dyDescent="0.25">
      <c r="A977" s="12"/>
    </row>
    <row r="978" spans="1:1" ht="15.95" customHeight="1" x14ac:dyDescent="0.25">
      <c r="A978" s="12"/>
    </row>
    <row r="979" spans="1:1" ht="15.95" customHeight="1" x14ac:dyDescent="0.25">
      <c r="A979" s="12"/>
    </row>
    <row r="980" spans="1:1" ht="15.95" customHeight="1" x14ac:dyDescent="0.25">
      <c r="A980" s="12"/>
    </row>
    <row r="981" spans="1:1" ht="15.95" customHeight="1" x14ac:dyDescent="0.25">
      <c r="A981" s="12"/>
    </row>
    <row r="982" spans="1:1" ht="15.95" customHeight="1" x14ac:dyDescent="0.25">
      <c r="A982" s="12"/>
    </row>
    <row r="983" spans="1:1" ht="15.95" customHeight="1" x14ac:dyDescent="0.25">
      <c r="A983" s="12"/>
    </row>
    <row r="984" spans="1:1" ht="15.95" customHeight="1" x14ac:dyDescent="0.25">
      <c r="A984" s="12"/>
    </row>
    <row r="985" spans="1:1" ht="15.95" customHeight="1" x14ac:dyDescent="0.25">
      <c r="A985" s="12"/>
    </row>
    <row r="986" spans="1:1" ht="15.95" customHeight="1" x14ac:dyDescent="0.25">
      <c r="A986" s="12"/>
    </row>
    <row r="987" spans="1:1" ht="15.95" customHeight="1" x14ac:dyDescent="0.25">
      <c r="A987" s="12"/>
    </row>
    <row r="988" spans="1:1" ht="15.95" customHeight="1" x14ac:dyDescent="0.25">
      <c r="A988" s="12"/>
    </row>
    <row r="989" spans="1:1" ht="15.95" customHeight="1" x14ac:dyDescent="0.25">
      <c r="A989" s="12"/>
    </row>
    <row r="990" spans="1:1" ht="15.95" customHeight="1" x14ac:dyDescent="0.25">
      <c r="A990" s="12"/>
    </row>
    <row r="991" spans="1:1" ht="15.95" customHeight="1" x14ac:dyDescent="0.25">
      <c r="A991" s="12"/>
    </row>
    <row r="992" spans="1:1" ht="15.95" customHeight="1" x14ac:dyDescent="0.25">
      <c r="A992" s="12"/>
    </row>
    <row r="993" spans="1:1" ht="15.95" customHeight="1" x14ac:dyDescent="0.25">
      <c r="A993" s="12"/>
    </row>
    <row r="994" spans="1:1" ht="15.95" customHeight="1" x14ac:dyDescent="0.25">
      <c r="A994" s="12"/>
    </row>
    <row r="995" spans="1:1" ht="15.95" customHeight="1" x14ac:dyDescent="0.25">
      <c r="A995" s="12"/>
    </row>
    <row r="996" spans="1:1" ht="15.95" customHeight="1" x14ac:dyDescent="0.25">
      <c r="A996" s="12"/>
    </row>
    <row r="997" spans="1:1" ht="15.95" customHeight="1" x14ac:dyDescent="0.25">
      <c r="A997" s="12"/>
    </row>
    <row r="998" spans="1:1" ht="15.95" customHeight="1" x14ac:dyDescent="0.25">
      <c r="A998" s="12"/>
    </row>
    <row r="999" spans="1:1" ht="15.95" customHeight="1" x14ac:dyDescent="0.25">
      <c r="A999" s="12"/>
    </row>
    <row r="1000" spans="1:1" ht="15.95" customHeight="1" x14ac:dyDescent="0.25">
      <c r="A1000" s="12"/>
    </row>
    <row r="1001" spans="1:1" ht="15.95" customHeight="1" x14ac:dyDescent="0.25">
      <c r="A1001" s="12"/>
    </row>
    <row r="1002" spans="1:1" ht="15.95" customHeight="1" x14ac:dyDescent="0.25">
      <c r="A1002" s="12"/>
    </row>
  </sheetData>
  <mergeCells count="5">
    <mergeCell ref="A2:B2"/>
    <mergeCell ref="A3:B3"/>
    <mergeCell ref="A4:B4"/>
    <mergeCell ref="A5:B5"/>
    <mergeCell ref="A6:B6"/>
  </mergeCells>
  <conditionalFormatting sqref="C1 C7:C9 C14 C54 C68 C74:C1002">
    <cfRule type="containsText" dxfId="313" priority="353" operator="containsText" text="ANO">
      <formula>NOT(ISERROR(SEARCH(("ANO"),(C1))))</formula>
    </cfRule>
    <cfRule type="containsText" dxfId="312" priority="392" operator="containsText" text="ANO">
      <formula>NOT(ISERROR(SEARCH(("ANO"),(C1))))</formula>
    </cfRule>
    <cfRule type="containsText" dxfId="311" priority="391" operator="containsText" text="NE">
      <formula>NOT(ISERROR(SEARCH(("NE"),(C1))))</formula>
    </cfRule>
    <cfRule type="containsText" dxfId="310" priority="390" operator="containsText" text="Od 1 roku do 5 let.">
      <formula>NOT(ISERROR(SEARCH(("Od 1 roku do 5 let."),(C1))))</formula>
    </cfRule>
  </conditionalFormatting>
  <conditionalFormatting sqref="C1 C7:C9 C14:E14 C54:E54 C68:E68 C74:C1002">
    <cfRule type="containsText" dxfId="309" priority="354" operator="containsText" text="NE">
      <formula>NOT(ISERROR(SEARCH(("NE"),(C1))))</formula>
    </cfRule>
  </conditionalFormatting>
  <conditionalFormatting sqref="C1">
    <cfRule type="containsText" dxfId="308" priority="388" operator="containsText" text="Střední">
      <formula>NOT(ISERROR(SEARCH(("Střední"),(C1))))</formula>
    </cfRule>
    <cfRule type="containsText" dxfId="307" priority="386" operator="containsText" text="Kritická">
      <formula>NOT(ISERROR(SEARCH(("Kritická"),(C1))))</formula>
    </cfRule>
    <cfRule type="containsText" dxfId="306" priority="387" operator="containsText" text="Vysoká">
      <formula>NOT(ISERROR(SEARCH(("Vysoká"),(C1))))</formula>
    </cfRule>
    <cfRule type="containsText" dxfId="305" priority="389" operator="containsText" text="Nízká">
      <formula>NOT(ISERROR(SEARCH(("Nízká"),(C1))))</formula>
    </cfRule>
  </conditionalFormatting>
  <conditionalFormatting sqref="C7:C9 C14 C54 C68 C74:C1002 C1">
    <cfRule type="containsText" dxfId="304" priority="385" operator="containsText" text="ANO">
      <formula>NOT(ISERROR(SEARCH(("ANO"),(C1))))</formula>
    </cfRule>
    <cfRule type="containsText" dxfId="303" priority="352" operator="containsText" text="NE">
      <formula>NOT(ISERROR(SEARCH(("NE"),(C1))))</formula>
    </cfRule>
  </conditionalFormatting>
  <conditionalFormatting sqref="C7:C9 C14 C54 C68 C74:C1002">
    <cfRule type="containsText" dxfId="302" priority="384" operator="containsText" text="Kritická">
      <formula>NOT(ISERROR(SEARCH(("Kritická"),(C7))))</formula>
    </cfRule>
    <cfRule type="containsText" dxfId="301" priority="345" operator="containsText" text="Vysoká">
      <formula>NOT(ISERROR(SEARCH(("Vysoká"),(C7))))</formula>
    </cfRule>
    <cfRule type="containsText" dxfId="300" priority="344" operator="containsText" text="Nízká">
      <formula>NOT(ISERROR(SEARCH(("Nízká"),(C7))))</formula>
    </cfRule>
    <cfRule type="containsText" dxfId="299" priority="343" operator="containsText" text="Střední">
      <formula>NOT(ISERROR(SEARCH(("Střední"),(C7))))</formula>
    </cfRule>
  </conditionalFormatting>
  <conditionalFormatting sqref="C9 C14 C54 C68">
    <cfRule type="containsText" dxfId="298" priority="394" operator="containsText" text="Častěji než jednou za měsíc.">
      <formula>NOT(ISERROR(SEARCH(("Častěji než jednou za měsíc."),(C9))))</formula>
    </cfRule>
    <cfRule type="containsText" dxfId="297" priority="395" operator="containsText" text="Jednou za 5 let a více.">
      <formula>NOT(ISERROR(SEARCH(("Jednou za 5 let a více."),(C9))))</formula>
    </cfRule>
    <cfRule type="containsText" dxfId="296" priority="393" operator="containsText" text="Od 1 měsíce do 1 roku.">
      <formula>NOT(ISERROR(SEARCH(("Od 1 měsíce do 1 roku."),(C9))))</formula>
    </cfRule>
  </conditionalFormatting>
  <conditionalFormatting sqref="C10:C13">
    <cfRule type="containsText" dxfId="295" priority="80" operator="containsText" text="NE">
      <formula>NOT(ISERROR(SEARCH(("NE"),(C10))))</formula>
    </cfRule>
    <cfRule type="containsText" dxfId="294" priority="79" operator="containsText" text="ANO">
      <formula>NOT(ISERROR(SEARCH(("ANO"),(C10))))</formula>
    </cfRule>
    <cfRule type="containsBlanks" dxfId="293" priority="78">
      <formula>LEN(TRIM(C10))=0</formula>
    </cfRule>
    <cfRule type="containsText" dxfId="292" priority="77" operator="containsText" text="N/A">
      <formula>NOT(ISERROR(SEARCH(("N/A"),(C10))))</formula>
    </cfRule>
  </conditionalFormatting>
  <conditionalFormatting sqref="C15:C16">
    <cfRule type="containsText" dxfId="291" priority="75" operator="containsText" text="ANO">
      <formula>NOT(ISERROR(SEARCH(("ANO"),(C15))))</formula>
    </cfRule>
    <cfRule type="containsText" dxfId="290" priority="76" operator="containsText" text="NE">
      <formula>NOT(ISERROR(SEARCH(("NE"),(C15))))</formula>
    </cfRule>
    <cfRule type="containsBlanks" dxfId="289" priority="74">
      <formula>LEN(TRIM(C15))=0</formula>
    </cfRule>
    <cfRule type="containsText" dxfId="288" priority="73" operator="containsText" text="N/A">
      <formula>NOT(ISERROR(SEARCH(("N/A"),(C15))))</formula>
    </cfRule>
  </conditionalFormatting>
  <conditionalFormatting sqref="C17">
    <cfRule type="containsText" dxfId="287" priority="322" operator="containsText" text="Od 1 roku do 5 let.">
      <formula>NOT(ISERROR(SEARCH(("Od 1 roku do 5 let."),(C17))))</formula>
    </cfRule>
    <cfRule type="containsText" dxfId="286" priority="316" operator="containsText" text="ANO">
      <formula>NOT(ISERROR(SEARCH(("ANO"),(C17))))</formula>
    </cfRule>
    <cfRule type="containsText" dxfId="285" priority="315" operator="containsText" text="NE">
      <formula>NOT(ISERROR(SEARCH(("NE"),(C17))))</formula>
    </cfRule>
    <cfRule type="containsText" dxfId="284" priority="314" operator="containsText" text="Vysoká">
      <formula>NOT(ISERROR(SEARCH(("Vysoká"),(C17))))</formula>
    </cfRule>
    <cfRule type="containsText" dxfId="283" priority="313" operator="containsText" text="Nízká">
      <formula>NOT(ISERROR(SEARCH(("Nízká"),(C17))))</formula>
    </cfRule>
    <cfRule type="containsText" dxfId="282" priority="312" operator="containsText" text="Střední">
      <formula>NOT(ISERROR(SEARCH(("Střední"),(C17))))</formula>
    </cfRule>
    <cfRule type="containsText" dxfId="281" priority="321" operator="containsText" text="ANO">
      <formula>NOT(ISERROR(SEARCH(("ANO"),(C17))))</formula>
    </cfRule>
    <cfRule type="containsText" dxfId="280" priority="320" operator="containsText" text="Kritická">
      <formula>NOT(ISERROR(SEARCH(("Kritická"),(C17))))</formula>
    </cfRule>
    <cfRule type="containsText" dxfId="279" priority="324" operator="containsText" text="ANO">
      <formula>NOT(ISERROR(SEARCH(("ANO"),(C17))))</formula>
    </cfRule>
    <cfRule type="containsText" dxfId="278" priority="327" operator="containsText" text="Jednou za 5 let a více.">
      <formula>NOT(ISERROR(SEARCH(("Jednou za 5 let a více."),(C17))))</formula>
    </cfRule>
    <cfRule type="containsText" dxfId="277" priority="326" operator="containsText" text="Častěji než jednou za měsíc.">
      <formula>NOT(ISERROR(SEARCH(("Častěji než jednou za měsíc."),(C17))))</formula>
    </cfRule>
    <cfRule type="containsText" dxfId="276" priority="325" operator="containsText" text="Od 1 měsíce do 1 roku.">
      <formula>NOT(ISERROR(SEARCH(("Od 1 měsíce do 1 roku."),(C17))))</formula>
    </cfRule>
    <cfRule type="containsText" dxfId="275" priority="323" operator="containsText" text="NE">
      <formula>NOT(ISERROR(SEARCH(("NE"),(C17))))</formula>
    </cfRule>
  </conditionalFormatting>
  <conditionalFormatting sqref="C18:C19">
    <cfRule type="containsText" dxfId="274" priority="71" operator="containsText" text="ANO">
      <formula>NOT(ISERROR(SEARCH(("ANO"),(C18))))</formula>
    </cfRule>
    <cfRule type="containsBlanks" dxfId="273" priority="70">
      <formula>LEN(TRIM(C18))=0</formula>
    </cfRule>
    <cfRule type="containsText" dxfId="272" priority="69" operator="containsText" text="N/A">
      <formula>NOT(ISERROR(SEARCH(("N/A"),(C18))))</formula>
    </cfRule>
    <cfRule type="containsText" dxfId="271" priority="72" operator="containsText" text="NE">
      <formula>NOT(ISERROR(SEARCH(("NE"),(C18))))</formula>
    </cfRule>
  </conditionalFormatting>
  <conditionalFormatting sqref="C20">
    <cfRule type="containsText" dxfId="270" priority="309" operator="containsText" text="Od 1 měsíce do 1 roku.">
      <formula>NOT(ISERROR(SEARCH(("Od 1 měsíce do 1 roku."),(C20))))</formula>
    </cfRule>
    <cfRule type="containsText" dxfId="269" priority="311" operator="containsText" text="Jednou za 5 let a více.">
      <formula>NOT(ISERROR(SEARCH(("Jednou za 5 let a více."),(C20))))</formula>
    </cfRule>
    <cfRule type="containsText" dxfId="268" priority="310" operator="containsText" text="Častěji než jednou za měsíc.">
      <formula>NOT(ISERROR(SEARCH(("Častěji než jednou za měsíc."),(C20))))</formula>
    </cfRule>
    <cfRule type="containsText" dxfId="267" priority="308" operator="containsText" text="ANO">
      <formula>NOT(ISERROR(SEARCH(("ANO"),(C20))))</formula>
    </cfRule>
    <cfRule type="containsText" dxfId="266" priority="307" operator="containsText" text="NE">
      <formula>NOT(ISERROR(SEARCH(("NE"),(C20))))</formula>
    </cfRule>
    <cfRule type="containsText" dxfId="265" priority="305" operator="containsText" text="ANO">
      <formula>NOT(ISERROR(SEARCH(("ANO"),(C20))))</formula>
    </cfRule>
    <cfRule type="containsText" dxfId="264" priority="304" operator="containsText" text="Kritická">
      <formula>NOT(ISERROR(SEARCH(("Kritická"),(C20))))</formula>
    </cfRule>
    <cfRule type="containsText" dxfId="263" priority="300" operator="containsText" text="ANO">
      <formula>NOT(ISERROR(SEARCH(("ANO"),(C20))))</formula>
    </cfRule>
    <cfRule type="containsText" dxfId="262" priority="299" operator="containsText" text="NE">
      <formula>NOT(ISERROR(SEARCH(("NE"),(C20))))</formula>
    </cfRule>
    <cfRule type="containsText" dxfId="261" priority="298" operator="containsText" text="Vysoká">
      <formula>NOT(ISERROR(SEARCH(("Vysoká"),(C20))))</formula>
    </cfRule>
    <cfRule type="containsText" dxfId="260" priority="297" operator="containsText" text="Nízká">
      <formula>NOT(ISERROR(SEARCH(("Nízká"),(C20))))</formula>
    </cfRule>
    <cfRule type="containsText" dxfId="259" priority="296" operator="containsText" text="Střední">
      <formula>NOT(ISERROR(SEARCH(("Střední"),(C20))))</formula>
    </cfRule>
    <cfRule type="containsText" dxfId="258" priority="306" operator="containsText" text="Od 1 roku do 5 let.">
      <formula>NOT(ISERROR(SEARCH(("Od 1 roku do 5 let."),(C20))))</formula>
    </cfRule>
  </conditionalFormatting>
  <conditionalFormatting sqref="C21:C23">
    <cfRule type="containsText" dxfId="257" priority="67" operator="containsText" text="ANO">
      <formula>NOT(ISERROR(SEARCH(("ANO"),(C21))))</formula>
    </cfRule>
    <cfRule type="containsText" dxfId="256" priority="68" operator="containsText" text="NE">
      <formula>NOT(ISERROR(SEARCH(("NE"),(C21))))</formula>
    </cfRule>
    <cfRule type="containsText" dxfId="255" priority="65" operator="containsText" text="N/A">
      <formula>NOT(ISERROR(SEARCH(("N/A"),(C21))))</formula>
    </cfRule>
    <cfRule type="containsBlanks" dxfId="254" priority="66">
      <formula>LEN(TRIM(C21))=0</formula>
    </cfRule>
  </conditionalFormatting>
  <conditionalFormatting sqref="C24">
    <cfRule type="containsText" dxfId="253" priority="283" operator="containsText" text="NE">
      <formula>NOT(ISERROR(SEARCH(("NE"),(C24))))</formula>
    </cfRule>
    <cfRule type="containsText" dxfId="252" priority="289" operator="containsText" text="ANO">
      <formula>NOT(ISERROR(SEARCH(("ANO"),(C24))))</formula>
    </cfRule>
    <cfRule type="containsText" dxfId="251" priority="295" operator="containsText" text="Jednou za 5 let a více.">
      <formula>NOT(ISERROR(SEARCH(("Jednou za 5 let a více."),(C24))))</formula>
    </cfRule>
    <cfRule type="containsText" dxfId="250" priority="290" operator="containsText" text="Od 1 roku do 5 let.">
      <formula>NOT(ISERROR(SEARCH(("Od 1 roku do 5 let."),(C24))))</formula>
    </cfRule>
    <cfRule type="containsText" dxfId="249" priority="284" operator="containsText" text="ANO">
      <formula>NOT(ISERROR(SEARCH(("ANO"),(C24))))</formula>
    </cfRule>
    <cfRule type="containsText" dxfId="248" priority="288" operator="containsText" text="Kritická">
      <formula>NOT(ISERROR(SEARCH(("Kritická"),(C24))))</formula>
    </cfRule>
    <cfRule type="containsText" dxfId="247" priority="280" operator="containsText" text="Střední">
      <formula>NOT(ISERROR(SEARCH(("Střední"),(C24))))</formula>
    </cfRule>
    <cfRule type="containsText" dxfId="246" priority="281" operator="containsText" text="Nízká">
      <formula>NOT(ISERROR(SEARCH(("Nízká"),(C24))))</formula>
    </cfRule>
    <cfRule type="containsText" dxfId="245" priority="282" operator="containsText" text="Vysoká">
      <formula>NOT(ISERROR(SEARCH(("Vysoká"),(C24))))</formula>
    </cfRule>
    <cfRule type="containsText" dxfId="244" priority="291" operator="containsText" text="NE">
      <formula>NOT(ISERROR(SEARCH(("NE"),(C24))))</formula>
    </cfRule>
    <cfRule type="containsText" dxfId="243" priority="292" operator="containsText" text="ANO">
      <formula>NOT(ISERROR(SEARCH(("ANO"),(C24))))</formula>
    </cfRule>
    <cfRule type="containsText" dxfId="242" priority="293" operator="containsText" text="Od 1 měsíce do 1 roku.">
      <formula>NOT(ISERROR(SEARCH(("Od 1 měsíce do 1 roku."),(C24))))</formula>
    </cfRule>
    <cfRule type="containsText" dxfId="241" priority="294" operator="containsText" text="Častěji než jednou za měsíc.">
      <formula>NOT(ISERROR(SEARCH(("Častěji než jednou za měsíc."),(C24))))</formula>
    </cfRule>
  </conditionalFormatting>
  <conditionalFormatting sqref="C25:C27">
    <cfRule type="containsText" dxfId="240" priority="61" operator="containsText" text="N/A">
      <formula>NOT(ISERROR(SEARCH(("N/A"),(C25))))</formula>
    </cfRule>
    <cfRule type="containsBlanks" dxfId="239" priority="62">
      <formula>LEN(TRIM(C25))=0</formula>
    </cfRule>
    <cfRule type="containsText" dxfId="238" priority="63" operator="containsText" text="ANO">
      <formula>NOT(ISERROR(SEARCH(("ANO"),(C25))))</formula>
    </cfRule>
    <cfRule type="containsText" dxfId="237" priority="64" operator="containsText" text="NE">
      <formula>NOT(ISERROR(SEARCH(("NE"),(C25))))</formula>
    </cfRule>
  </conditionalFormatting>
  <conditionalFormatting sqref="C28">
    <cfRule type="containsText" dxfId="236" priority="268" operator="containsText" text="ANO">
      <formula>NOT(ISERROR(SEARCH(("ANO"),(C28))))</formula>
    </cfRule>
    <cfRule type="containsText" dxfId="235" priority="275" operator="containsText" text="NE">
      <formula>NOT(ISERROR(SEARCH(("NE"),(C28))))</formula>
    </cfRule>
    <cfRule type="containsText" dxfId="234" priority="274" operator="containsText" text="Od 1 roku do 5 let.">
      <formula>NOT(ISERROR(SEARCH(("Od 1 roku do 5 let."),(C28))))</formula>
    </cfRule>
    <cfRule type="containsText" dxfId="233" priority="273" operator="containsText" text="ANO">
      <formula>NOT(ISERROR(SEARCH(("ANO"),(C28))))</formula>
    </cfRule>
    <cfRule type="containsText" dxfId="232" priority="267" operator="containsText" text="NE">
      <formula>NOT(ISERROR(SEARCH(("NE"),(C28))))</formula>
    </cfRule>
    <cfRule type="containsText" dxfId="231" priority="266" operator="containsText" text="Vysoká">
      <formula>NOT(ISERROR(SEARCH(("Vysoká"),(C28))))</formula>
    </cfRule>
    <cfRule type="containsText" dxfId="230" priority="265" operator="containsText" text="Nízká">
      <formula>NOT(ISERROR(SEARCH(("Nízká"),(C28))))</formula>
    </cfRule>
    <cfRule type="containsText" dxfId="229" priority="272" operator="containsText" text="Kritická">
      <formula>NOT(ISERROR(SEARCH(("Kritická"),(C28))))</formula>
    </cfRule>
    <cfRule type="containsText" dxfId="228" priority="276" operator="containsText" text="ANO">
      <formula>NOT(ISERROR(SEARCH(("ANO"),(C28))))</formula>
    </cfRule>
    <cfRule type="containsText" dxfId="227" priority="278" operator="containsText" text="Častěji než jednou za měsíc.">
      <formula>NOT(ISERROR(SEARCH(("Častěji než jednou za měsíc."),(C28))))</formula>
    </cfRule>
    <cfRule type="containsText" dxfId="226" priority="279" operator="containsText" text="Jednou za 5 let a více.">
      <formula>NOT(ISERROR(SEARCH(("Jednou za 5 let a více."),(C28))))</formula>
    </cfRule>
    <cfRule type="containsText" dxfId="225" priority="277" operator="containsText" text="Od 1 měsíce do 1 roku.">
      <formula>NOT(ISERROR(SEARCH(("Od 1 měsíce do 1 roku."),(C28))))</formula>
    </cfRule>
    <cfRule type="containsText" dxfId="224" priority="264" operator="containsText" text="Střední">
      <formula>NOT(ISERROR(SEARCH(("Střední"),(C28))))</formula>
    </cfRule>
  </conditionalFormatting>
  <conditionalFormatting sqref="C29:C30">
    <cfRule type="containsText" dxfId="223" priority="59" operator="containsText" text="ANO">
      <formula>NOT(ISERROR(SEARCH(("ANO"),(C29))))</formula>
    </cfRule>
    <cfRule type="containsText" dxfId="222" priority="60" operator="containsText" text="NE">
      <formula>NOT(ISERROR(SEARCH(("NE"),(C29))))</formula>
    </cfRule>
    <cfRule type="containsBlanks" dxfId="221" priority="58">
      <formula>LEN(TRIM(C29))=0</formula>
    </cfRule>
    <cfRule type="containsText" dxfId="220" priority="57" operator="containsText" text="N/A">
      <formula>NOT(ISERROR(SEARCH(("N/A"),(C29))))</formula>
    </cfRule>
  </conditionalFormatting>
  <conditionalFormatting sqref="C31">
    <cfRule type="containsText" dxfId="219" priority="252" operator="containsText" text="ANO">
      <formula>NOT(ISERROR(SEARCH(("ANO"),(C31))))</formula>
    </cfRule>
    <cfRule type="containsText" dxfId="218" priority="251" operator="containsText" text="NE">
      <formula>NOT(ISERROR(SEARCH(("NE"),(C31))))</formula>
    </cfRule>
    <cfRule type="containsText" dxfId="217" priority="250" operator="containsText" text="Vysoká">
      <formula>NOT(ISERROR(SEARCH(("Vysoká"),(C31))))</formula>
    </cfRule>
    <cfRule type="containsText" dxfId="216" priority="249" operator="containsText" text="Nízká">
      <formula>NOT(ISERROR(SEARCH(("Nízká"),(C31))))</formula>
    </cfRule>
    <cfRule type="containsText" dxfId="215" priority="248" operator="containsText" text="Střední">
      <formula>NOT(ISERROR(SEARCH(("Střední"),(C31))))</formula>
    </cfRule>
    <cfRule type="containsText" dxfId="214" priority="263" operator="containsText" text="Jednou za 5 let a více.">
      <formula>NOT(ISERROR(SEARCH(("Jednou za 5 let a více."),(C31))))</formula>
    </cfRule>
    <cfRule type="containsText" dxfId="213" priority="262" operator="containsText" text="Častěji než jednou za měsíc.">
      <formula>NOT(ISERROR(SEARCH(("Častěji než jednou za měsíc."),(C31))))</formula>
    </cfRule>
    <cfRule type="containsText" dxfId="212" priority="261" operator="containsText" text="Od 1 měsíce do 1 roku.">
      <formula>NOT(ISERROR(SEARCH(("Od 1 měsíce do 1 roku."),(C31))))</formula>
    </cfRule>
    <cfRule type="containsText" dxfId="211" priority="260" operator="containsText" text="ANO">
      <formula>NOT(ISERROR(SEARCH(("ANO"),(C31))))</formula>
    </cfRule>
    <cfRule type="containsText" dxfId="210" priority="259" operator="containsText" text="NE">
      <formula>NOT(ISERROR(SEARCH(("NE"),(C31))))</formula>
    </cfRule>
    <cfRule type="containsText" dxfId="209" priority="258" operator="containsText" text="Od 1 roku do 5 let.">
      <formula>NOT(ISERROR(SEARCH(("Od 1 roku do 5 let."),(C31))))</formula>
    </cfRule>
    <cfRule type="containsText" dxfId="208" priority="257" operator="containsText" text="ANO">
      <formula>NOT(ISERROR(SEARCH(("ANO"),(C31))))</formula>
    </cfRule>
    <cfRule type="containsText" dxfId="207" priority="256" operator="containsText" text="Kritická">
      <formula>NOT(ISERROR(SEARCH(("Kritická"),(C31))))</formula>
    </cfRule>
  </conditionalFormatting>
  <conditionalFormatting sqref="C32:C33">
    <cfRule type="containsText" dxfId="206" priority="53" operator="containsText" text="N/A">
      <formula>NOT(ISERROR(SEARCH(("N/A"),(C32))))</formula>
    </cfRule>
    <cfRule type="containsText" dxfId="205" priority="55" operator="containsText" text="ANO">
      <formula>NOT(ISERROR(SEARCH(("ANO"),(C32))))</formula>
    </cfRule>
    <cfRule type="containsText" dxfId="204" priority="56" operator="containsText" text="NE">
      <formula>NOT(ISERROR(SEARCH(("NE"),(C32))))</formula>
    </cfRule>
    <cfRule type="containsBlanks" dxfId="203" priority="54">
      <formula>LEN(TRIM(C32))=0</formula>
    </cfRule>
  </conditionalFormatting>
  <conditionalFormatting sqref="C34">
    <cfRule type="containsText" dxfId="202" priority="236" operator="containsText" text="ANO">
      <formula>NOT(ISERROR(SEARCH(("ANO"),(C34))))</formula>
    </cfRule>
    <cfRule type="containsText" dxfId="201" priority="235" operator="containsText" text="NE">
      <formula>NOT(ISERROR(SEARCH(("NE"),(C34))))</formula>
    </cfRule>
    <cfRule type="containsText" dxfId="200" priority="234" operator="containsText" text="Vysoká">
      <formula>NOT(ISERROR(SEARCH(("Vysoká"),(C34))))</formula>
    </cfRule>
    <cfRule type="containsText" dxfId="199" priority="233" operator="containsText" text="Nízká">
      <formula>NOT(ISERROR(SEARCH(("Nízká"),(C34))))</formula>
    </cfRule>
    <cfRule type="containsText" dxfId="198" priority="232" operator="containsText" text="Střední">
      <formula>NOT(ISERROR(SEARCH(("Střední"),(C34))))</formula>
    </cfRule>
    <cfRule type="containsText" dxfId="197" priority="240" operator="containsText" text="Kritická">
      <formula>NOT(ISERROR(SEARCH(("Kritická"),(C34))))</formula>
    </cfRule>
    <cfRule type="containsText" dxfId="196" priority="241" operator="containsText" text="ANO">
      <formula>NOT(ISERROR(SEARCH(("ANO"),(C34))))</formula>
    </cfRule>
    <cfRule type="containsText" dxfId="195" priority="242" operator="containsText" text="Od 1 roku do 5 let.">
      <formula>NOT(ISERROR(SEARCH(("Od 1 roku do 5 let."),(C34))))</formula>
    </cfRule>
    <cfRule type="containsText" dxfId="194" priority="243" operator="containsText" text="NE">
      <formula>NOT(ISERROR(SEARCH(("NE"),(C34))))</formula>
    </cfRule>
    <cfRule type="containsText" dxfId="193" priority="244" operator="containsText" text="ANO">
      <formula>NOT(ISERROR(SEARCH(("ANO"),(C34))))</formula>
    </cfRule>
    <cfRule type="containsText" dxfId="192" priority="245" operator="containsText" text="Od 1 měsíce do 1 roku.">
      <formula>NOT(ISERROR(SEARCH(("Od 1 měsíce do 1 roku."),(C34))))</formula>
    </cfRule>
    <cfRule type="containsText" dxfId="191" priority="246" operator="containsText" text="Častěji než jednou za měsíc.">
      <formula>NOT(ISERROR(SEARCH(("Častěji než jednou za měsíc."),(C34))))</formula>
    </cfRule>
    <cfRule type="containsText" dxfId="190" priority="247" operator="containsText" text="Jednou za 5 let a více.">
      <formula>NOT(ISERROR(SEARCH(("Jednou za 5 let a více."),(C34))))</formula>
    </cfRule>
  </conditionalFormatting>
  <conditionalFormatting sqref="C35">
    <cfRule type="containsText" dxfId="189" priority="49" operator="containsText" text="N/A">
      <formula>NOT(ISERROR(SEARCH(("N/A"),(C35))))</formula>
    </cfRule>
    <cfRule type="containsBlanks" dxfId="188" priority="50">
      <formula>LEN(TRIM(C35))=0</formula>
    </cfRule>
    <cfRule type="containsText" dxfId="187" priority="51" operator="containsText" text="ANO">
      <formula>NOT(ISERROR(SEARCH(("ANO"),(C35))))</formula>
    </cfRule>
    <cfRule type="containsText" dxfId="186" priority="52" operator="containsText" text="NE">
      <formula>NOT(ISERROR(SEARCH(("NE"),(C35))))</formula>
    </cfRule>
  </conditionalFormatting>
  <conditionalFormatting sqref="C36">
    <cfRule type="containsText" dxfId="185" priority="231" operator="containsText" text="Jednou za 5 let a více.">
      <formula>NOT(ISERROR(SEARCH(("Jednou za 5 let a více."),(C36))))</formula>
    </cfRule>
    <cfRule type="containsText" dxfId="184" priority="218" operator="containsText" text="Vysoká">
      <formula>NOT(ISERROR(SEARCH(("Vysoká"),(C36))))</formula>
    </cfRule>
    <cfRule type="containsText" dxfId="183" priority="230" operator="containsText" text="Častěji než jednou za měsíc.">
      <formula>NOT(ISERROR(SEARCH(("Častěji než jednou za měsíc."),(C36))))</formula>
    </cfRule>
    <cfRule type="containsText" dxfId="182" priority="229" operator="containsText" text="Od 1 měsíce do 1 roku.">
      <formula>NOT(ISERROR(SEARCH(("Od 1 měsíce do 1 roku."),(C36))))</formula>
    </cfRule>
    <cfRule type="containsText" dxfId="181" priority="228" operator="containsText" text="ANO">
      <formula>NOT(ISERROR(SEARCH(("ANO"),(C36))))</formula>
    </cfRule>
    <cfRule type="containsText" dxfId="180" priority="227" operator="containsText" text="NE">
      <formula>NOT(ISERROR(SEARCH(("NE"),(C36))))</formula>
    </cfRule>
    <cfRule type="containsText" dxfId="179" priority="226" operator="containsText" text="Od 1 roku do 5 let.">
      <formula>NOT(ISERROR(SEARCH(("Od 1 roku do 5 let."),(C36))))</formula>
    </cfRule>
    <cfRule type="containsText" dxfId="178" priority="225" operator="containsText" text="ANO">
      <formula>NOT(ISERROR(SEARCH(("ANO"),(C36))))</formula>
    </cfRule>
    <cfRule type="containsText" dxfId="177" priority="219" operator="containsText" text="NE">
      <formula>NOT(ISERROR(SEARCH(("NE"),(C36))))</formula>
    </cfRule>
    <cfRule type="containsText" dxfId="176" priority="220" operator="containsText" text="ANO">
      <formula>NOT(ISERROR(SEARCH(("ANO"),(C36))))</formula>
    </cfRule>
    <cfRule type="containsText" dxfId="175" priority="216" operator="containsText" text="Střední">
      <formula>NOT(ISERROR(SEARCH(("Střední"),(C36))))</formula>
    </cfRule>
    <cfRule type="containsText" dxfId="174" priority="224" operator="containsText" text="Kritická">
      <formula>NOT(ISERROR(SEARCH(("Kritická"),(C36))))</formula>
    </cfRule>
    <cfRule type="containsText" dxfId="173" priority="217" operator="containsText" text="Nízká">
      <formula>NOT(ISERROR(SEARCH(("Nízká"),(C36))))</formula>
    </cfRule>
  </conditionalFormatting>
  <conditionalFormatting sqref="C37:C39">
    <cfRule type="containsBlanks" dxfId="172" priority="46">
      <formula>LEN(TRIM(C37))=0</formula>
    </cfRule>
    <cfRule type="containsText" dxfId="171" priority="47" operator="containsText" text="ANO">
      <formula>NOT(ISERROR(SEARCH(("ANO"),(C37))))</formula>
    </cfRule>
    <cfRule type="containsText" dxfId="170" priority="48" operator="containsText" text="NE">
      <formula>NOT(ISERROR(SEARCH(("NE"),(C37))))</formula>
    </cfRule>
    <cfRule type="containsText" dxfId="169" priority="45" operator="containsText" text="N/A">
      <formula>NOT(ISERROR(SEARCH(("N/A"),(C37))))</formula>
    </cfRule>
  </conditionalFormatting>
  <conditionalFormatting sqref="C40">
    <cfRule type="containsText" dxfId="168" priority="200" operator="containsText" text="Střední">
      <formula>NOT(ISERROR(SEARCH(("Střední"),(C40))))</formula>
    </cfRule>
    <cfRule type="containsText" dxfId="167" priority="201" operator="containsText" text="Nízká">
      <formula>NOT(ISERROR(SEARCH(("Nízká"),(C40))))</formula>
    </cfRule>
    <cfRule type="containsText" dxfId="166" priority="202" operator="containsText" text="Vysoká">
      <formula>NOT(ISERROR(SEARCH(("Vysoká"),(C40))))</formula>
    </cfRule>
    <cfRule type="containsText" dxfId="165" priority="203" operator="containsText" text="NE">
      <formula>NOT(ISERROR(SEARCH(("NE"),(C40))))</formula>
    </cfRule>
    <cfRule type="containsText" dxfId="164" priority="208" operator="containsText" text="Kritická">
      <formula>NOT(ISERROR(SEARCH(("Kritická"),(C40))))</formula>
    </cfRule>
    <cfRule type="containsText" dxfId="163" priority="204" operator="containsText" text="ANO">
      <formula>NOT(ISERROR(SEARCH(("ANO"),(C40))))</formula>
    </cfRule>
    <cfRule type="containsText" dxfId="162" priority="210" operator="containsText" text="Od 1 roku do 5 let.">
      <formula>NOT(ISERROR(SEARCH(("Od 1 roku do 5 let."),(C40))))</formula>
    </cfRule>
    <cfRule type="containsText" dxfId="161" priority="211" operator="containsText" text="NE">
      <formula>NOT(ISERROR(SEARCH(("NE"),(C40))))</formula>
    </cfRule>
    <cfRule type="containsText" dxfId="160" priority="212" operator="containsText" text="ANO">
      <formula>NOT(ISERROR(SEARCH(("ANO"),(C40))))</formula>
    </cfRule>
    <cfRule type="containsText" dxfId="159" priority="213" operator="containsText" text="Od 1 měsíce do 1 roku.">
      <formula>NOT(ISERROR(SEARCH(("Od 1 měsíce do 1 roku."),(C40))))</formula>
    </cfRule>
    <cfRule type="containsText" dxfId="158" priority="214" operator="containsText" text="Častěji než jednou za měsíc.">
      <formula>NOT(ISERROR(SEARCH(("Častěji než jednou za měsíc."),(C40))))</formula>
    </cfRule>
    <cfRule type="containsText" dxfId="157" priority="215" operator="containsText" text="Jednou za 5 let a více.">
      <formula>NOT(ISERROR(SEARCH(("Jednou za 5 let a více."),(C40))))</formula>
    </cfRule>
    <cfRule type="containsText" dxfId="156" priority="209" operator="containsText" text="ANO">
      <formula>NOT(ISERROR(SEARCH(("ANO"),(C40))))</formula>
    </cfRule>
  </conditionalFormatting>
  <conditionalFormatting sqref="C41:C42">
    <cfRule type="containsText" dxfId="155" priority="43" operator="containsText" text="ANO">
      <formula>NOT(ISERROR(SEARCH(("ANO"),(C41))))</formula>
    </cfRule>
    <cfRule type="containsText" dxfId="154" priority="44" operator="containsText" text="NE">
      <formula>NOT(ISERROR(SEARCH(("NE"),(C41))))</formula>
    </cfRule>
    <cfRule type="containsBlanks" dxfId="153" priority="42">
      <formula>LEN(TRIM(C41))=0</formula>
    </cfRule>
    <cfRule type="containsText" dxfId="152" priority="41" operator="containsText" text="N/A">
      <formula>NOT(ISERROR(SEARCH(("N/A"),(C41))))</formula>
    </cfRule>
  </conditionalFormatting>
  <conditionalFormatting sqref="C43">
    <cfRule type="containsText" dxfId="151" priority="193" operator="containsText" text="ANO">
      <formula>NOT(ISERROR(SEARCH(("ANO"),(C43))))</formula>
    </cfRule>
    <cfRule type="containsText" dxfId="150" priority="192" operator="containsText" text="Kritická">
      <formula>NOT(ISERROR(SEARCH(("Kritická"),(C43))))</formula>
    </cfRule>
    <cfRule type="containsText" dxfId="149" priority="188" operator="containsText" text="ANO">
      <formula>NOT(ISERROR(SEARCH(("ANO"),(C43))))</formula>
    </cfRule>
    <cfRule type="containsText" dxfId="148" priority="187" operator="containsText" text="NE">
      <formula>NOT(ISERROR(SEARCH(("NE"),(C43))))</formula>
    </cfRule>
    <cfRule type="containsText" dxfId="147" priority="197" operator="containsText" text="Od 1 měsíce do 1 roku.">
      <formula>NOT(ISERROR(SEARCH(("Od 1 měsíce do 1 roku."),(C43))))</formula>
    </cfRule>
    <cfRule type="containsText" dxfId="146" priority="198" operator="containsText" text="Častěji než jednou za měsíc.">
      <formula>NOT(ISERROR(SEARCH(("Častěji než jednou za měsíc."),(C43))))</formula>
    </cfRule>
    <cfRule type="containsText" dxfId="145" priority="199" operator="containsText" text="Jednou za 5 let a více.">
      <formula>NOT(ISERROR(SEARCH(("Jednou za 5 let a více."),(C43))))</formula>
    </cfRule>
    <cfRule type="containsText" dxfId="144" priority="196" operator="containsText" text="ANO">
      <formula>NOT(ISERROR(SEARCH(("ANO"),(C43))))</formula>
    </cfRule>
    <cfRule type="containsText" dxfId="143" priority="195" operator="containsText" text="NE">
      <formula>NOT(ISERROR(SEARCH(("NE"),(C43))))</formula>
    </cfRule>
    <cfRule type="containsText" dxfId="142" priority="194" operator="containsText" text="Od 1 roku do 5 let.">
      <formula>NOT(ISERROR(SEARCH(("Od 1 roku do 5 let."),(C43))))</formula>
    </cfRule>
    <cfRule type="containsText" dxfId="141" priority="184" operator="containsText" text="Střední">
      <formula>NOT(ISERROR(SEARCH(("Střední"),(C43))))</formula>
    </cfRule>
    <cfRule type="containsText" dxfId="140" priority="185" operator="containsText" text="Nízká">
      <formula>NOT(ISERROR(SEARCH(("Nízká"),(C43))))</formula>
    </cfRule>
    <cfRule type="containsText" dxfId="139" priority="186" operator="containsText" text="Vysoká">
      <formula>NOT(ISERROR(SEARCH(("Vysoká"),(C43))))</formula>
    </cfRule>
  </conditionalFormatting>
  <conditionalFormatting sqref="C44:C47">
    <cfRule type="containsText" dxfId="138" priority="4" operator="containsText" text="NE">
      <formula>NOT(ISERROR(SEARCH(("NE"),(C44))))</formula>
    </cfRule>
    <cfRule type="containsText" dxfId="137" priority="1" operator="containsText" text="N/A">
      <formula>NOT(ISERROR(SEARCH(("N/A"),(C44))))</formula>
    </cfRule>
    <cfRule type="containsBlanks" dxfId="136" priority="2">
      <formula>LEN(TRIM(C44))=0</formula>
    </cfRule>
    <cfRule type="containsText" dxfId="135" priority="3" operator="containsText" text="ANO">
      <formula>NOT(ISERROR(SEARCH(("ANO"),(C44))))</formula>
    </cfRule>
  </conditionalFormatting>
  <conditionalFormatting sqref="C48">
    <cfRule type="containsText" dxfId="134" priority="183" operator="containsText" text="Jednou za 5 let a více.">
      <formula>NOT(ISERROR(SEARCH(("Jednou za 5 let a více."),(C48))))</formula>
    </cfRule>
    <cfRule type="containsText" dxfId="133" priority="172" operator="containsText" text="ANO">
      <formula>NOT(ISERROR(SEARCH(("ANO"),(C48))))</formula>
    </cfRule>
    <cfRule type="containsText" dxfId="132" priority="171" operator="containsText" text="NE">
      <formula>NOT(ISERROR(SEARCH(("NE"),(C48))))</formula>
    </cfRule>
    <cfRule type="containsText" dxfId="131" priority="170" operator="containsText" text="Vysoká">
      <formula>NOT(ISERROR(SEARCH(("Vysoká"),(C48))))</formula>
    </cfRule>
    <cfRule type="containsText" dxfId="130" priority="168" operator="containsText" text="Střední">
      <formula>NOT(ISERROR(SEARCH(("Střední"),(C48))))</formula>
    </cfRule>
    <cfRule type="containsText" dxfId="129" priority="181" operator="containsText" text="Od 1 měsíce do 1 roku.">
      <formula>NOT(ISERROR(SEARCH(("Od 1 měsíce do 1 roku."),(C48))))</formula>
    </cfRule>
    <cfRule type="containsText" dxfId="128" priority="169" operator="containsText" text="Nízká">
      <formula>NOT(ISERROR(SEARCH(("Nízká"),(C48))))</formula>
    </cfRule>
    <cfRule type="containsText" dxfId="127" priority="177" operator="containsText" text="ANO">
      <formula>NOT(ISERROR(SEARCH(("ANO"),(C48))))</formula>
    </cfRule>
    <cfRule type="containsText" dxfId="126" priority="176" operator="containsText" text="Kritická">
      <formula>NOT(ISERROR(SEARCH(("Kritická"),(C48))))</formula>
    </cfRule>
    <cfRule type="containsText" dxfId="125" priority="178" operator="containsText" text="Od 1 roku do 5 let.">
      <formula>NOT(ISERROR(SEARCH(("Od 1 roku do 5 let."),(C48))))</formula>
    </cfRule>
    <cfRule type="containsText" dxfId="124" priority="179" operator="containsText" text="NE">
      <formula>NOT(ISERROR(SEARCH(("NE"),(C48))))</formula>
    </cfRule>
    <cfRule type="containsText" dxfId="123" priority="180" operator="containsText" text="ANO">
      <formula>NOT(ISERROR(SEARCH(("ANO"),(C48))))</formula>
    </cfRule>
    <cfRule type="containsText" dxfId="122" priority="182" operator="containsText" text="Častěji než jednou za měsíc.">
      <formula>NOT(ISERROR(SEARCH(("Častěji než jednou za měsíc."),(C48))))</formula>
    </cfRule>
  </conditionalFormatting>
  <conditionalFormatting sqref="C49:C50">
    <cfRule type="containsText" dxfId="121" priority="33" operator="containsText" text="N/A">
      <formula>NOT(ISERROR(SEARCH(("N/A"),(C49))))</formula>
    </cfRule>
    <cfRule type="containsText" dxfId="120" priority="35" operator="containsText" text="ANO">
      <formula>NOT(ISERROR(SEARCH(("ANO"),(C49))))</formula>
    </cfRule>
    <cfRule type="containsText" dxfId="119" priority="36" operator="containsText" text="NE">
      <formula>NOT(ISERROR(SEARCH(("NE"),(C49))))</formula>
    </cfRule>
    <cfRule type="containsBlanks" dxfId="118" priority="34">
      <formula>LEN(TRIM(C49))=0</formula>
    </cfRule>
  </conditionalFormatting>
  <conditionalFormatting sqref="C51">
    <cfRule type="containsText" dxfId="117" priority="163" operator="containsText" text="NE">
      <formula>NOT(ISERROR(SEARCH(("NE"),(C51))))</formula>
    </cfRule>
    <cfRule type="containsText" dxfId="116" priority="153" operator="containsText" text="Nízká">
      <formula>NOT(ISERROR(SEARCH(("Nízká"),(C51))))</formula>
    </cfRule>
    <cfRule type="containsText" dxfId="115" priority="152" operator="containsText" text="Střední">
      <formula>NOT(ISERROR(SEARCH(("Střední"),(C51))))</formula>
    </cfRule>
    <cfRule type="containsText" dxfId="114" priority="164" operator="containsText" text="ANO">
      <formula>NOT(ISERROR(SEARCH(("ANO"),(C51))))</formula>
    </cfRule>
    <cfRule type="containsText" dxfId="113" priority="165" operator="containsText" text="Od 1 měsíce do 1 roku.">
      <formula>NOT(ISERROR(SEARCH(("Od 1 měsíce do 1 roku."),(C51))))</formula>
    </cfRule>
    <cfRule type="containsText" dxfId="112" priority="166" operator="containsText" text="Častěji než jednou za měsíc.">
      <formula>NOT(ISERROR(SEARCH(("Častěji než jednou za měsíc."),(C51))))</formula>
    </cfRule>
    <cfRule type="containsText" dxfId="111" priority="167" operator="containsText" text="Jednou za 5 let a více.">
      <formula>NOT(ISERROR(SEARCH(("Jednou za 5 let a více."),(C51))))</formula>
    </cfRule>
    <cfRule type="containsText" dxfId="110" priority="154" operator="containsText" text="Vysoká">
      <formula>NOT(ISERROR(SEARCH(("Vysoká"),(C51))))</formula>
    </cfRule>
    <cfRule type="containsText" dxfId="109" priority="161" operator="containsText" text="ANO">
      <formula>NOT(ISERROR(SEARCH(("ANO"),(C51))))</formula>
    </cfRule>
    <cfRule type="containsText" dxfId="108" priority="155" operator="containsText" text="NE">
      <formula>NOT(ISERROR(SEARCH(("NE"),(C51))))</formula>
    </cfRule>
    <cfRule type="containsText" dxfId="107" priority="156" operator="containsText" text="ANO">
      <formula>NOT(ISERROR(SEARCH(("ANO"),(C51))))</formula>
    </cfRule>
    <cfRule type="containsText" dxfId="106" priority="160" operator="containsText" text="Kritická">
      <formula>NOT(ISERROR(SEARCH(("Kritická"),(C51))))</formula>
    </cfRule>
    <cfRule type="containsText" dxfId="105" priority="162" operator="containsText" text="Od 1 roku do 5 let.">
      <formula>NOT(ISERROR(SEARCH(("Od 1 roku do 5 let."),(C51))))</formula>
    </cfRule>
  </conditionalFormatting>
  <conditionalFormatting sqref="C52:C53">
    <cfRule type="containsText" dxfId="104" priority="31" operator="containsText" text="ANO">
      <formula>NOT(ISERROR(SEARCH(("ANO"),(C52))))</formula>
    </cfRule>
    <cfRule type="containsText" dxfId="103" priority="32" operator="containsText" text="NE">
      <formula>NOT(ISERROR(SEARCH(("NE"),(C52))))</formula>
    </cfRule>
    <cfRule type="containsBlanks" dxfId="102" priority="30">
      <formula>LEN(TRIM(C52))=0</formula>
    </cfRule>
    <cfRule type="containsText" dxfId="101" priority="29" operator="containsText" text="N/A">
      <formula>NOT(ISERROR(SEARCH(("N/A"),(C52))))</formula>
    </cfRule>
  </conditionalFormatting>
  <conditionalFormatting sqref="C55:C56">
    <cfRule type="containsText" dxfId="100" priority="25" operator="containsText" text="N/A">
      <formula>NOT(ISERROR(SEARCH(("N/A"),(C55))))</formula>
    </cfRule>
    <cfRule type="containsText" dxfId="99" priority="27" operator="containsText" text="ANO">
      <formula>NOT(ISERROR(SEARCH(("ANO"),(C55))))</formula>
    </cfRule>
    <cfRule type="containsText" dxfId="98" priority="28" operator="containsText" text="NE">
      <formula>NOT(ISERROR(SEARCH(("NE"),(C55))))</formula>
    </cfRule>
    <cfRule type="containsBlanks" dxfId="97" priority="26">
      <formula>LEN(TRIM(C55))=0</formula>
    </cfRule>
  </conditionalFormatting>
  <conditionalFormatting sqref="C57">
    <cfRule type="containsText" dxfId="96" priority="148" operator="containsText" text="Jednou za 5 let a více.">
      <formula>NOT(ISERROR(SEARCH(("Jednou za 5 let a více."),(C57))))</formula>
    </cfRule>
    <cfRule type="containsText" dxfId="95" priority="147" operator="containsText" text="Častěji než jednou za měsíc.">
      <formula>NOT(ISERROR(SEARCH(("Častěji než jednou za měsíc."),(C57))))</formula>
    </cfRule>
    <cfRule type="containsText" dxfId="94" priority="146" operator="containsText" text="Od 1 měsíce do 1 roku.">
      <formula>NOT(ISERROR(SEARCH(("Od 1 měsíce do 1 roku."),(C57))))</formula>
    </cfRule>
    <cfRule type="containsText" dxfId="93" priority="144" operator="containsText" text="NE">
      <formula>NOT(ISERROR(SEARCH(("NE"),(C57))))</formula>
    </cfRule>
    <cfRule type="containsText" dxfId="92" priority="133" operator="containsText" text="Střední">
      <formula>NOT(ISERROR(SEARCH(("Střední"),(C57))))</formula>
    </cfRule>
    <cfRule type="containsText" dxfId="91" priority="134" operator="containsText" text="Nízká">
      <formula>NOT(ISERROR(SEARCH(("Nízká"),(C57))))</formula>
    </cfRule>
    <cfRule type="containsText" dxfId="90" priority="135" operator="containsText" text="Vysoká">
      <formula>NOT(ISERROR(SEARCH(("Vysoká"),(C57))))</formula>
    </cfRule>
    <cfRule type="containsText" dxfId="89" priority="136" operator="containsText" text="NE">
      <formula>NOT(ISERROR(SEARCH(("NE"),(C57))))</formula>
    </cfRule>
    <cfRule type="containsText" dxfId="88" priority="137" operator="containsText" text="ANO">
      <formula>NOT(ISERROR(SEARCH(("ANO"),(C57))))</formula>
    </cfRule>
    <cfRule type="containsText" dxfId="87" priority="145" operator="containsText" text="ANO">
      <formula>NOT(ISERROR(SEARCH(("ANO"),(C57))))</formula>
    </cfRule>
    <cfRule type="containsText" dxfId="86" priority="141" operator="containsText" text="Kritická">
      <formula>NOT(ISERROR(SEARCH(("Kritická"),(C57))))</formula>
    </cfRule>
    <cfRule type="containsText" dxfId="85" priority="142" operator="containsText" text="ANO">
      <formula>NOT(ISERROR(SEARCH(("ANO"),(C57))))</formula>
    </cfRule>
    <cfRule type="containsText" dxfId="84" priority="143" operator="containsText" text="Od 1 roku do 5 let.">
      <formula>NOT(ISERROR(SEARCH(("Od 1 roku do 5 let."),(C57))))</formula>
    </cfRule>
  </conditionalFormatting>
  <conditionalFormatting sqref="C58:C60">
    <cfRule type="containsBlanks" dxfId="83" priority="22">
      <formula>LEN(TRIM(C58))=0</formula>
    </cfRule>
    <cfRule type="containsText" dxfId="82" priority="24" operator="containsText" text="NE">
      <formula>NOT(ISERROR(SEARCH(("NE"),(C58))))</formula>
    </cfRule>
    <cfRule type="containsText" dxfId="81" priority="23" operator="containsText" text="ANO">
      <formula>NOT(ISERROR(SEARCH(("ANO"),(C58))))</formula>
    </cfRule>
    <cfRule type="containsText" dxfId="80" priority="21" operator="containsText" text="N/A">
      <formula>NOT(ISERROR(SEARCH(("N/A"),(C58))))</formula>
    </cfRule>
  </conditionalFormatting>
  <conditionalFormatting sqref="C61">
    <cfRule type="containsText" dxfId="79" priority="129" operator="containsText" text="ANO">
      <formula>NOT(ISERROR(SEARCH(("ANO"),(C61))))</formula>
    </cfRule>
    <cfRule type="containsText" dxfId="78" priority="132" operator="containsText" text="Jednou za 5 let a více.">
      <formula>NOT(ISERROR(SEARCH(("Jednou za 5 let a více."),(C61))))</formula>
    </cfRule>
    <cfRule type="containsText" dxfId="77" priority="131" operator="containsText" text="Častěji než jednou za měsíc.">
      <formula>NOT(ISERROR(SEARCH(("Častěji než jednou za měsíc."),(C61))))</formula>
    </cfRule>
    <cfRule type="containsText" dxfId="76" priority="130" operator="containsText" text="Od 1 měsíce do 1 roku.">
      <formula>NOT(ISERROR(SEARCH(("Od 1 měsíce do 1 roku."),(C61))))</formula>
    </cfRule>
    <cfRule type="containsText" dxfId="75" priority="128" operator="containsText" text="NE">
      <formula>NOT(ISERROR(SEARCH(("NE"),(C61))))</formula>
    </cfRule>
    <cfRule type="containsText" dxfId="74" priority="127" operator="containsText" text="Od 1 roku do 5 let.">
      <formula>NOT(ISERROR(SEARCH(("Od 1 roku do 5 let."),(C61))))</formula>
    </cfRule>
    <cfRule type="containsText" dxfId="73" priority="126" operator="containsText" text="ANO">
      <formula>NOT(ISERROR(SEARCH(("ANO"),(C61))))</formula>
    </cfRule>
    <cfRule type="containsText" dxfId="72" priority="125" operator="containsText" text="Kritická">
      <formula>NOT(ISERROR(SEARCH(("Kritická"),(C61))))</formula>
    </cfRule>
    <cfRule type="containsText" dxfId="71" priority="121" operator="containsText" text="ANO">
      <formula>NOT(ISERROR(SEARCH(("ANO"),(C61))))</formula>
    </cfRule>
    <cfRule type="containsText" dxfId="70" priority="117" operator="containsText" text="Střední">
      <formula>NOT(ISERROR(SEARCH(("Střední"),(C61))))</formula>
    </cfRule>
    <cfRule type="containsText" dxfId="69" priority="119" operator="containsText" text="Vysoká">
      <formula>NOT(ISERROR(SEARCH(("Vysoká"),(C61))))</formula>
    </cfRule>
    <cfRule type="containsText" dxfId="68" priority="120" operator="containsText" text="NE">
      <formula>NOT(ISERROR(SEARCH(("NE"),(C61))))</formula>
    </cfRule>
    <cfRule type="containsText" dxfId="67" priority="118" operator="containsText" text="Nízká">
      <formula>NOT(ISERROR(SEARCH(("Nízká"),(C61))))</formula>
    </cfRule>
  </conditionalFormatting>
  <conditionalFormatting sqref="C62:C64">
    <cfRule type="containsText" dxfId="66" priority="20" operator="containsText" text="NE">
      <formula>NOT(ISERROR(SEARCH(("NE"),(C62))))</formula>
    </cfRule>
    <cfRule type="containsText" dxfId="65" priority="19" operator="containsText" text="ANO">
      <formula>NOT(ISERROR(SEARCH(("ANO"),(C62))))</formula>
    </cfRule>
    <cfRule type="containsBlanks" dxfId="64" priority="18">
      <formula>LEN(TRIM(C62))=0</formula>
    </cfRule>
    <cfRule type="containsText" dxfId="63" priority="17" operator="containsText" text="N/A">
      <formula>NOT(ISERROR(SEARCH(("N/A"),(C62))))</formula>
    </cfRule>
  </conditionalFormatting>
  <conditionalFormatting sqref="C65">
    <cfRule type="containsText" dxfId="62" priority="111" operator="containsText" text="Od 1 roku do 5 let.">
      <formula>NOT(ISERROR(SEARCH(("Od 1 roku do 5 let."),(C65))))</formula>
    </cfRule>
    <cfRule type="containsText" dxfId="61" priority="112" operator="containsText" text="NE">
      <formula>NOT(ISERROR(SEARCH(("NE"),(C65))))</formula>
    </cfRule>
    <cfRule type="containsText" dxfId="60" priority="113" operator="containsText" text="ANO">
      <formula>NOT(ISERROR(SEARCH(("ANO"),(C65))))</formula>
    </cfRule>
    <cfRule type="containsText" dxfId="59" priority="114" operator="containsText" text="Od 1 měsíce do 1 roku.">
      <formula>NOT(ISERROR(SEARCH(("Od 1 měsíce do 1 roku."),(C65))))</formula>
    </cfRule>
    <cfRule type="containsText" dxfId="58" priority="116" operator="containsText" text="Jednou za 5 let a více.">
      <formula>NOT(ISERROR(SEARCH(("Jednou za 5 let a více."),(C65))))</formula>
    </cfRule>
    <cfRule type="containsText" dxfId="57" priority="115" operator="containsText" text="Častěji než jednou za měsíc.">
      <formula>NOT(ISERROR(SEARCH(("Častěji než jednou za měsíc."),(C65))))</formula>
    </cfRule>
    <cfRule type="containsText" dxfId="56" priority="101" operator="containsText" text="Střední">
      <formula>NOT(ISERROR(SEARCH(("Střední"),(C65))))</formula>
    </cfRule>
    <cfRule type="containsText" dxfId="55" priority="102" operator="containsText" text="Nízká">
      <formula>NOT(ISERROR(SEARCH(("Nízká"),(C65))))</formula>
    </cfRule>
    <cfRule type="containsText" dxfId="54" priority="103" operator="containsText" text="Vysoká">
      <formula>NOT(ISERROR(SEARCH(("Vysoká"),(C65))))</formula>
    </cfRule>
    <cfRule type="containsText" dxfId="53" priority="104" operator="containsText" text="NE">
      <formula>NOT(ISERROR(SEARCH(("NE"),(C65))))</formula>
    </cfRule>
    <cfRule type="containsText" dxfId="52" priority="105" operator="containsText" text="ANO">
      <formula>NOT(ISERROR(SEARCH(("ANO"),(C65))))</formula>
    </cfRule>
    <cfRule type="containsText" dxfId="51" priority="109" operator="containsText" text="Kritická">
      <formula>NOT(ISERROR(SEARCH(("Kritická"),(C65))))</formula>
    </cfRule>
    <cfRule type="containsText" dxfId="50" priority="110" operator="containsText" text="ANO">
      <formula>NOT(ISERROR(SEARCH(("ANO"),(C65))))</formula>
    </cfRule>
  </conditionalFormatting>
  <conditionalFormatting sqref="C66:C67">
    <cfRule type="containsText" dxfId="49" priority="13" operator="containsText" text="N/A">
      <formula>NOT(ISERROR(SEARCH(("N/A"),(C66))))</formula>
    </cfRule>
    <cfRule type="containsText" dxfId="48" priority="16" operator="containsText" text="NE">
      <formula>NOT(ISERROR(SEARCH(("NE"),(C66))))</formula>
    </cfRule>
    <cfRule type="containsBlanks" dxfId="47" priority="14">
      <formula>LEN(TRIM(C66))=0</formula>
    </cfRule>
    <cfRule type="containsText" dxfId="46" priority="15" operator="containsText" text="ANO">
      <formula>NOT(ISERROR(SEARCH(("ANO"),(C66))))</formula>
    </cfRule>
  </conditionalFormatting>
  <conditionalFormatting sqref="C69:C71">
    <cfRule type="containsText" dxfId="45" priority="11" operator="containsText" text="ANO">
      <formula>NOT(ISERROR(SEARCH(("ANO"),(C69))))</formula>
    </cfRule>
    <cfRule type="containsBlanks" dxfId="44" priority="10">
      <formula>LEN(TRIM(C69))=0</formula>
    </cfRule>
    <cfRule type="containsText" dxfId="43" priority="12" operator="containsText" text="NE">
      <formula>NOT(ISERROR(SEARCH(("NE"),(C69))))</formula>
    </cfRule>
    <cfRule type="containsText" dxfId="42" priority="9" operator="containsText" text="N/A">
      <formula>NOT(ISERROR(SEARCH(("N/A"),(C69))))</formula>
    </cfRule>
  </conditionalFormatting>
  <conditionalFormatting sqref="C72">
    <cfRule type="containsText" dxfId="41" priority="88" operator="containsText" text="NE">
      <formula>NOT(ISERROR(SEARCH(("NE"),(C72))))</formula>
    </cfRule>
    <cfRule type="containsText" dxfId="40" priority="89" operator="containsText" text="ANO">
      <formula>NOT(ISERROR(SEARCH(("ANO"),(C72))))</formula>
    </cfRule>
    <cfRule type="containsText" dxfId="39" priority="93" operator="containsText" text="Kritická">
      <formula>NOT(ISERROR(SEARCH(("Kritická"),(C72))))</formula>
    </cfRule>
    <cfRule type="containsText" dxfId="38" priority="94" operator="containsText" text="ANO">
      <formula>NOT(ISERROR(SEARCH(("ANO"),(C72))))</formula>
    </cfRule>
    <cfRule type="containsText" dxfId="37" priority="95" operator="containsText" text="Od 1 roku do 5 let.">
      <formula>NOT(ISERROR(SEARCH(("Od 1 roku do 5 let."),(C72))))</formula>
    </cfRule>
    <cfRule type="containsText" dxfId="36" priority="96" operator="containsText" text="NE">
      <formula>NOT(ISERROR(SEARCH(("NE"),(C72))))</formula>
    </cfRule>
    <cfRule type="containsText" dxfId="35" priority="85" operator="containsText" text="Střední">
      <formula>NOT(ISERROR(SEARCH(("Střední"),(C72))))</formula>
    </cfRule>
    <cfRule type="containsText" dxfId="34" priority="86" operator="containsText" text="Nízká">
      <formula>NOT(ISERROR(SEARCH(("Nízká"),(C72))))</formula>
    </cfRule>
    <cfRule type="containsText" dxfId="33" priority="100" operator="containsText" text="Jednou za 5 let a více.">
      <formula>NOT(ISERROR(SEARCH(("Jednou za 5 let a více."),(C72))))</formula>
    </cfRule>
    <cfRule type="containsText" dxfId="32" priority="87" operator="containsText" text="Vysoká">
      <formula>NOT(ISERROR(SEARCH(("Vysoká"),(C72))))</formula>
    </cfRule>
    <cfRule type="containsText" dxfId="31" priority="98" operator="containsText" text="Od 1 měsíce do 1 roku.">
      <formula>NOT(ISERROR(SEARCH(("Od 1 měsíce do 1 roku."),(C72))))</formula>
    </cfRule>
    <cfRule type="containsText" dxfId="30" priority="99" operator="containsText" text="Častěji než jednou za měsíc.">
      <formula>NOT(ISERROR(SEARCH(("Častěji než jednou za měsíc."),(C72))))</formula>
    </cfRule>
    <cfRule type="containsText" dxfId="29" priority="97" operator="containsText" text="ANO">
      <formula>NOT(ISERROR(SEARCH(("ANO"),(C72))))</formula>
    </cfRule>
  </conditionalFormatting>
  <conditionalFormatting sqref="C73">
    <cfRule type="containsText" dxfId="28" priority="7" operator="containsText" text="ANO">
      <formula>NOT(ISERROR(SEARCH(("ANO"),(C73))))</formula>
    </cfRule>
    <cfRule type="containsText" dxfId="27" priority="5" operator="containsText" text="N/A">
      <formula>NOT(ISERROR(SEARCH(("N/A"),(C73))))</formula>
    </cfRule>
    <cfRule type="containsBlanks" dxfId="26" priority="6">
      <formula>LEN(TRIM(C73))=0</formula>
    </cfRule>
    <cfRule type="containsText" dxfId="25" priority="8" operator="containsText" text="NE">
      <formula>NOT(ISERROR(SEARCH(("NE"),(C73))))</formula>
    </cfRule>
  </conditionalFormatting>
  <conditionalFormatting sqref="C17:E17">
    <cfRule type="containsText" dxfId="24" priority="317" operator="containsText" text="NE">
      <formula>NOT(ISERROR(SEARCH(("NE"),(C17))))</formula>
    </cfRule>
  </conditionalFormatting>
  <conditionalFormatting sqref="C20:E20">
    <cfRule type="containsText" dxfId="23" priority="301" operator="containsText" text="NE">
      <formula>NOT(ISERROR(SEARCH(("NE"),(C20))))</formula>
    </cfRule>
  </conditionalFormatting>
  <conditionalFormatting sqref="C24:E24">
    <cfRule type="containsText" dxfId="22" priority="285" operator="containsText" text="NE">
      <formula>NOT(ISERROR(SEARCH(("NE"),(C24))))</formula>
    </cfRule>
  </conditionalFormatting>
  <conditionalFormatting sqref="C28:E28">
    <cfRule type="containsText" dxfId="21" priority="269" operator="containsText" text="NE">
      <formula>NOT(ISERROR(SEARCH(("NE"),(C28))))</formula>
    </cfRule>
  </conditionalFormatting>
  <conditionalFormatting sqref="C31:E31">
    <cfRule type="containsText" dxfId="20" priority="253" operator="containsText" text="NE">
      <formula>NOT(ISERROR(SEARCH(("NE"),(C31))))</formula>
    </cfRule>
  </conditionalFormatting>
  <conditionalFormatting sqref="C34:E34">
    <cfRule type="containsText" dxfId="19" priority="237" operator="containsText" text="NE">
      <formula>NOT(ISERROR(SEARCH(("NE"),(C34))))</formula>
    </cfRule>
  </conditionalFormatting>
  <conditionalFormatting sqref="C36:E36">
    <cfRule type="containsText" dxfId="18" priority="221" operator="containsText" text="NE">
      <formula>NOT(ISERROR(SEARCH(("NE"),(C36))))</formula>
    </cfRule>
  </conditionalFormatting>
  <conditionalFormatting sqref="C40:E40">
    <cfRule type="containsText" dxfId="17" priority="205" operator="containsText" text="NE">
      <formula>NOT(ISERROR(SEARCH(("NE"),(C40))))</formula>
    </cfRule>
  </conditionalFormatting>
  <conditionalFormatting sqref="C43:E43">
    <cfRule type="containsText" dxfId="16" priority="189" operator="containsText" text="NE">
      <formula>NOT(ISERROR(SEARCH(("NE"),(C43))))</formula>
    </cfRule>
  </conditionalFormatting>
  <conditionalFormatting sqref="C48:E48">
    <cfRule type="containsText" dxfId="15" priority="173" operator="containsText" text="NE">
      <formula>NOT(ISERROR(SEARCH(("NE"),(C48))))</formula>
    </cfRule>
  </conditionalFormatting>
  <conditionalFormatting sqref="C51:E51">
    <cfRule type="containsText" dxfId="14" priority="157" operator="containsText" text="NE">
      <formula>NOT(ISERROR(SEARCH(("NE"),(C51))))</formula>
    </cfRule>
  </conditionalFormatting>
  <conditionalFormatting sqref="C57:E57">
    <cfRule type="containsText" dxfId="13" priority="138" operator="containsText" text="NE">
      <formula>NOT(ISERROR(SEARCH(("NE"),(C57))))</formula>
    </cfRule>
  </conditionalFormatting>
  <conditionalFormatting sqref="C61:E61">
    <cfRule type="containsText" dxfId="12" priority="122" operator="containsText" text="NE">
      <formula>NOT(ISERROR(SEARCH(("NE"),(C61))))</formula>
    </cfRule>
  </conditionalFormatting>
  <conditionalFormatting sqref="C65:E65">
    <cfRule type="containsText" dxfId="11" priority="106" operator="containsText" text="NE">
      <formula>NOT(ISERROR(SEARCH(("NE"),(C65))))</formula>
    </cfRule>
  </conditionalFormatting>
  <conditionalFormatting sqref="C72:E72">
    <cfRule type="containsText" dxfId="10" priority="90" operator="containsText" text="NE">
      <formula>NOT(ISERROR(SEARCH(("NE"),(C72))))</formula>
    </cfRule>
  </conditionalFormatting>
  <conditionalFormatting sqref="D8:E9">
    <cfRule type="containsText" dxfId="9" priority="356" operator="containsText" text="NE">
      <formula>NOT(ISERROR(SEARCH(("NE"),(D8))))</formula>
    </cfRule>
  </conditionalFormatting>
  <dataValidations count="1">
    <dataValidation type="list" allowBlank="1" showErrorMessage="1" sqref="C10:C13 C15:C16 C18:C19 C21:C23 C25:C27 C29:C30 C32:C33 C35 C37:C39 C41:C42 C73 C49:C50 C52:C53 C55:C56 C58:C60 C62:C64 C66:C67 C69:C71 C44:C47" xr:uid="{00000000-0002-0000-0000-000000000000}">
      <formula1>"ANO,NE,N/A"</formula1>
    </dataValidation>
  </dataValidations>
  <pageMargins left="0.7" right="0.7" top="0.75" bottom="0.75" header="0" footer="0"/>
  <pageSetup paperSize="9" fitToHeight="0" orientation="landscape" r:id="rId1"/>
  <headerFooter>
    <oddHeader>&amp;CVolná příloha C - k metodice SKČ_ME_0287 - Obchodní zajištění zakázek v oblasti informační a kybernetické bezpečnosti&amp;R000000000000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2578125" defaultRowHeight="15" customHeight="1" x14ac:dyDescent="0.25"/>
  <cols>
    <col min="1" max="1" width="15" customWidth="1"/>
    <col min="2" max="2" width="24.28515625" customWidth="1"/>
    <col min="3" max="3" width="32.28515625" customWidth="1"/>
    <col min="4" max="5" width="18.28515625" customWidth="1"/>
    <col min="6" max="26" width="8.7109375" customWidth="1"/>
  </cols>
  <sheetData>
    <row r="1" spans="1:6" x14ac:dyDescent="0.25">
      <c r="A1" s="14" t="s">
        <v>78</v>
      </c>
      <c r="B1" s="14" t="s">
        <v>79</v>
      </c>
    </row>
    <row r="2" spans="1:6" x14ac:dyDescent="0.25">
      <c r="A2" s="13" t="s">
        <v>80</v>
      </c>
      <c r="B2" s="13" t="s">
        <v>80</v>
      </c>
    </row>
    <row r="3" spans="1:6" x14ac:dyDescent="0.25">
      <c r="A3" s="13" t="s">
        <v>81</v>
      </c>
      <c r="B3" s="13" t="s">
        <v>81</v>
      </c>
    </row>
    <row r="4" spans="1:6" x14ac:dyDescent="0.25">
      <c r="B4" s="13" t="s">
        <v>82</v>
      </c>
    </row>
    <row r="8" spans="1:6" x14ac:dyDescent="0.25">
      <c r="A8" s="13" t="s">
        <v>83</v>
      </c>
    </row>
    <row r="9" spans="1:6" x14ac:dyDescent="0.25">
      <c r="A9" s="13" t="s">
        <v>84</v>
      </c>
      <c r="B9" s="15" t="s">
        <v>85</v>
      </c>
      <c r="C9" s="15">
        <v>1</v>
      </c>
    </row>
    <row r="10" spans="1:6" x14ac:dyDescent="0.25">
      <c r="A10" s="13" t="s">
        <v>86</v>
      </c>
      <c r="B10" s="15" t="s">
        <v>87</v>
      </c>
      <c r="C10" s="15">
        <v>2</v>
      </c>
    </row>
    <row r="11" spans="1:6" x14ac:dyDescent="0.25">
      <c r="A11" s="13" t="s">
        <v>88</v>
      </c>
      <c r="B11" s="15" t="s">
        <v>89</v>
      </c>
      <c r="C11" s="15">
        <v>3</v>
      </c>
    </row>
    <row r="12" spans="1:6" x14ac:dyDescent="0.25">
      <c r="A12" s="13" t="s">
        <v>90</v>
      </c>
      <c r="B12" s="15" t="s">
        <v>91</v>
      </c>
      <c r="C12" s="15">
        <v>4</v>
      </c>
    </row>
    <row r="15" spans="1:6" x14ac:dyDescent="0.25">
      <c r="A15" s="13" t="s">
        <v>92</v>
      </c>
    </row>
    <row r="16" spans="1:6" x14ac:dyDescent="0.25">
      <c r="A16" s="13" t="s">
        <v>90</v>
      </c>
      <c r="B16" s="16">
        <v>0.25</v>
      </c>
      <c r="C16" s="13">
        <v>1</v>
      </c>
      <c r="F16" s="16"/>
    </row>
    <row r="17" spans="1:6" x14ac:dyDescent="0.25">
      <c r="A17" s="13" t="s">
        <v>88</v>
      </c>
      <c r="B17" s="16">
        <v>0.5</v>
      </c>
      <c r="C17" s="13">
        <v>2</v>
      </c>
      <c r="F17" s="16"/>
    </row>
    <row r="18" spans="1:6" x14ac:dyDescent="0.25">
      <c r="A18" s="13" t="s">
        <v>86</v>
      </c>
      <c r="B18" s="16">
        <v>0.75</v>
      </c>
      <c r="C18" s="13">
        <v>3</v>
      </c>
      <c r="F18" s="16"/>
    </row>
    <row r="19" spans="1:6" x14ac:dyDescent="0.25">
      <c r="A19" s="13" t="s">
        <v>84</v>
      </c>
      <c r="B19" s="16">
        <v>1</v>
      </c>
      <c r="C19" s="13">
        <v>4</v>
      </c>
      <c r="F19" s="16"/>
    </row>
    <row r="21" spans="1:6" ht="15.95" customHeight="1" x14ac:dyDescent="0.25"/>
    <row r="22" spans="1:6" ht="15.95" customHeight="1" x14ac:dyDescent="0.25"/>
    <row r="23" spans="1:6" ht="15.95" customHeight="1" x14ac:dyDescent="0.25"/>
    <row r="24" spans="1:6" ht="15.95" customHeight="1" x14ac:dyDescent="0.25"/>
    <row r="25" spans="1:6" ht="15.95" customHeight="1" x14ac:dyDescent="0.25"/>
    <row r="26" spans="1:6" ht="15.95" customHeight="1" x14ac:dyDescent="0.25"/>
    <row r="27" spans="1:6" ht="15.95" customHeight="1" x14ac:dyDescent="0.25"/>
    <row r="28" spans="1:6" ht="15.95" customHeight="1" x14ac:dyDescent="0.25"/>
    <row r="29" spans="1:6" ht="15.95" customHeight="1" x14ac:dyDescent="0.25"/>
    <row r="30" spans="1:6" ht="15.95" customHeight="1" x14ac:dyDescent="0.25"/>
    <row r="31" spans="1:6" ht="15.95" customHeight="1" x14ac:dyDescent="0.25"/>
    <row r="32" spans="1:6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</sheetData>
  <pageMargins left="0.7" right="0.7" top="0.75" bottom="0.75" header="0" footer="0"/>
  <pageSetup paperSize="9" orientation="portrait"/>
  <headerFooter>
    <oddHeader>&amp;R000000000000Interní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00"/>
  <sheetViews>
    <sheetView showGridLines="0" workbookViewId="0"/>
  </sheetViews>
  <sheetFormatPr defaultColWidth="14.42578125" defaultRowHeight="15" customHeight="1" x14ac:dyDescent="0.25"/>
  <cols>
    <col min="1" max="1" width="6.28515625" customWidth="1"/>
    <col min="2" max="2" width="63.42578125" customWidth="1"/>
    <col min="3" max="3" width="43.7109375" customWidth="1"/>
    <col min="4" max="4" width="17.7109375" hidden="1" customWidth="1"/>
    <col min="5" max="5" width="13.28515625" hidden="1" customWidth="1"/>
    <col min="6" max="26" width="8.7109375" customWidth="1"/>
  </cols>
  <sheetData>
    <row r="2" spans="1:4" ht="18" customHeight="1" x14ac:dyDescent="0.25">
      <c r="A2" s="17" t="s">
        <v>93</v>
      </c>
      <c r="B2" s="18" t="s">
        <v>6</v>
      </c>
      <c r="C2" s="5" t="s">
        <v>8</v>
      </c>
      <c r="D2" s="5" t="s">
        <v>94</v>
      </c>
    </row>
    <row r="3" spans="1:4" ht="28.5" customHeight="1" x14ac:dyDescent="0.25">
      <c r="A3" s="19"/>
      <c r="B3" s="18" t="s">
        <v>95</v>
      </c>
      <c r="C3" s="6"/>
      <c r="D3" s="6"/>
    </row>
    <row r="4" spans="1:4" ht="27.75" customHeight="1" x14ac:dyDescent="0.25">
      <c r="A4" s="24">
        <v>1</v>
      </c>
      <c r="B4" s="25" t="s">
        <v>96</v>
      </c>
      <c r="C4" s="7" t="s">
        <v>97</v>
      </c>
      <c r="D4" s="7"/>
    </row>
    <row r="5" spans="1:4" ht="27.75" customHeight="1" x14ac:dyDescent="0.25">
      <c r="A5" s="24">
        <f>A4+1</f>
        <v>2</v>
      </c>
      <c r="B5" s="8" t="s">
        <v>98</v>
      </c>
      <c r="C5" s="7" t="s">
        <v>97</v>
      </c>
      <c r="D5" s="7"/>
    </row>
    <row r="6" spans="1:4" ht="24" customHeight="1" x14ac:dyDescent="0.25">
      <c r="A6" s="27"/>
      <c r="B6" s="20" t="s">
        <v>99</v>
      </c>
      <c r="C6" s="9"/>
      <c r="D6" s="9"/>
    </row>
    <row r="7" spans="1:4" ht="27.75" customHeight="1" x14ac:dyDescent="0.25">
      <c r="A7" s="24">
        <f>A5+1</f>
        <v>3</v>
      </c>
      <c r="B7" s="8" t="s">
        <v>100</v>
      </c>
      <c r="C7" s="7" t="s">
        <v>97</v>
      </c>
    </row>
    <row r="8" spans="1:4" ht="27.75" customHeight="1" x14ac:dyDescent="0.25">
      <c r="A8" s="24">
        <f t="shared" ref="A8:A10" si="0">A7+1</f>
        <v>4</v>
      </c>
      <c r="B8" s="8" t="s">
        <v>101</v>
      </c>
      <c r="C8" s="7" t="s">
        <v>97</v>
      </c>
    </row>
    <row r="9" spans="1:4" ht="27.75" customHeight="1" x14ac:dyDescent="0.25">
      <c r="A9" s="24">
        <f t="shared" si="0"/>
        <v>5</v>
      </c>
      <c r="B9" s="8" t="s">
        <v>102</v>
      </c>
      <c r="C9" s="7" t="s">
        <v>97</v>
      </c>
    </row>
    <row r="10" spans="1:4" ht="27.75" customHeight="1" x14ac:dyDescent="0.25">
      <c r="A10" s="24">
        <f t="shared" si="0"/>
        <v>6</v>
      </c>
      <c r="B10" s="25" t="s">
        <v>103</v>
      </c>
      <c r="C10" s="7"/>
    </row>
    <row r="11" spans="1:4" ht="27.75" customHeight="1" x14ac:dyDescent="0.25">
      <c r="A11" s="24" t="s">
        <v>11</v>
      </c>
      <c r="B11" s="10" t="s">
        <v>104</v>
      </c>
      <c r="C11" s="7" t="s">
        <v>105</v>
      </c>
      <c r="D11" s="13" t="e">
        <f t="array" aca="1" ref="D11" ca="1">_xludf.IFS('Dotazník aplikace opatření'!C22="","",'Dotazník aplikace opatření'!C22="ANO",1,'Dotazník aplikace opatření'!C22="NE",0)</f>
        <v>#NAME?</v>
      </c>
    </row>
    <row r="12" spans="1:4" ht="27.75" customHeight="1" x14ac:dyDescent="0.25">
      <c r="A12" s="24" t="s">
        <v>13</v>
      </c>
      <c r="B12" s="10" t="s">
        <v>106</v>
      </c>
      <c r="C12" s="7" t="s">
        <v>107</v>
      </c>
      <c r="D12" s="13" t="e">
        <f t="array" aca="1" ref="D12" ca="1">_xludf.IFS('Dotazník aplikace opatření'!C23="","",'Dotazník aplikace opatření'!C23="ANO",1,'Dotazník aplikace opatření'!C23="NE",0)</f>
        <v>#NAME?</v>
      </c>
    </row>
    <row r="13" spans="1:4" ht="27.75" customHeight="1" x14ac:dyDescent="0.25">
      <c r="A13" s="24" t="s">
        <v>15</v>
      </c>
      <c r="B13" s="10" t="s">
        <v>108</v>
      </c>
      <c r="C13" s="7" t="s">
        <v>107</v>
      </c>
      <c r="D13" s="13" t="e">
        <f t="array" aca="1" ref="D13" ca="1">_xludf.IFS('Dotazník aplikace opatření'!C25="","",'Dotazník aplikace opatření'!C25="ANO",1,'Dotazník aplikace opatření'!C25="NE",0)</f>
        <v>#NAME?</v>
      </c>
    </row>
    <row r="14" spans="1:4" ht="27.75" customHeight="1" x14ac:dyDescent="0.25">
      <c r="A14" s="24" t="s">
        <v>17</v>
      </c>
      <c r="B14" s="10" t="s">
        <v>109</v>
      </c>
      <c r="C14" s="7" t="s">
        <v>107</v>
      </c>
      <c r="D14" s="13" t="e">
        <f t="array" aca="1" ref="D14" ca="1">_xludf.IFS('Dotazník aplikace opatření'!C26="","",'Dotazník aplikace opatření'!C26="ANO",1,'Dotazník aplikace opatření'!C26="NE",0)</f>
        <v>#NAME?</v>
      </c>
    </row>
    <row r="15" spans="1:4" ht="27.75" customHeight="1" x14ac:dyDescent="0.25">
      <c r="A15" s="24" t="s">
        <v>110</v>
      </c>
      <c r="B15" s="10" t="s">
        <v>111</v>
      </c>
      <c r="C15" s="7" t="s">
        <v>107</v>
      </c>
      <c r="D15" s="13" t="e">
        <f t="array" aca="1" ref="D15" ca="1">_xludf.IFS('Dotazník aplikace opatření'!C27="","",'Dotazník aplikace opatření'!C27="ANO",1,'Dotazník aplikace opatření'!C27="NE",0)</f>
        <v>#NAME?</v>
      </c>
    </row>
    <row r="16" spans="1:4" ht="27.75" customHeight="1" x14ac:dyDescent="0.25">
      <c r="A16" s="24" t="s">
        <v>112</v>
      </c>
      <c r="B16" s="10" t="s">
        <v>113</v>
      </c>
      <c r="C16" s="7" t="s">
        <v>107</v>
      </c>
      <c r="D16" s="13" t="e">
        <f t="array" aca="1" ref="D16" ca="1">_xludf.IFS('Dotazník aplikace opatření'!C29="","",'Dotazník aplikace opatření'!C29="ANO",1,'Dotazník aplikace opatření'!C29="NE",0)</f>
        <v>#NAME?</v>
      </c>
    </row>
    <row r="17" spans="1:4" ht="27.75" customHeight="1" x14ac:dyDescent="0.25">
      <c r="A17" s="24" t="s">
        <v>114</v>
      </c>
      <c r="B17" s="10" t="s">
        <v>115</v>
      </c>
      <c r="C17" s="7" t="s">
        <v>107</v>
      </c>
      <c r="D17" s="13" t="e">
        <f t="array" aca="1" ref="D17" ca="1">_xludf.IFS('Dotazník aplikace opatření'!C30="","",'Dotazník aplikace opatření'!C30="ANO",1,'Dotazník aplikace opatření'!C30="NE",0)</f>
        <v>#NAME?</v>
      </c>
    </row>
    <row r="18" spans="1:4" ht="27.75" customHeight="1" x14ac:dyDescent="0.25">
      <c r="A18" s="24" t="s">
        <v>116</v>
      </c>
      <c r="B18" s="10" t="s">
        <v>117</v>
      </c>
      <c r="C18" s="7" t="s">
        <v>107</v>
      </c>
      <c r="D18" s="13" t="e">
        <f t="array" aca="1" ref="D18" ca="1">_xludf.IFS('Dotazník aplikace opatření'!C32="","",'Dotazník aplikace opatření'!C32="ANO",1,'Dotazník aplikace opatření'!C32="NE",0)</f>
        <v>#NAME?</v>
      </c>
    </row>
    <row r="19" spans="1:4" ht="27.75" customHeight="1" x14ac:dyDescent="0.25">
      <c r="A19" s="24" t="s">
        <v>118</v>
      </c>
      <c r="B19" s="10" t="s">
        <v>119</v>
      </c>
      <c r="C19" s="7" t="s">
        <v>107</v>
      </c>
      <c r="D19" s="13" t="e">
        <f t="array" aca="1" ref="D19" ca="1">_xludf.IFS('Dotazník aplikace opatření'!C33="","",'Dotazník aplikace opatření'!C33="ANO",1,'Dotazník aplikace opatření'!C33="NE",0)</f>
        <v>#NAME?</v>
      </c>
    </row>
    <row r="20" spans="1:4" ht="27.75" customHeight="1" x14ac:dyDescent="0.25">
      <c r="A20" s="24" t="s">
        <v>120</v>
      </c>
      <c r="B20" s="10" t="s">
        <v>121</v>
      </c>
      <c r="C20" s="7" t="s">
        <v>107</v>
      </c>
      <c r="D20" s="13" t="e">
        <f t="array" aca="1" ref="D20" ca="1">_xludf.IFS('Dotazník aplikace opatření'!C35="","",'Dotazník aplikace opatření'!C35="ANO",1,'Dotazník aplikace opatření'!C35="NE",0)</f>
        <v>#NAME?</v>
      </c>
    </row>
    <row r="21" spans="1:4" ht="27.75" customHeight="1" x14ac:dyDescent="0.25">
      <c r="A21" s="24" t="s">
        <v>122</v>
      </c>
      <c r="B21" s="10" t="s">
        <v>123</v>
      </c>
      <c r="C21" s="7" t="s">
        <v>107</v>
      </c>
      <c r="D21" s="13" t="e">
        <f t="array" aca="1" ref="D21" ca="1">_xludf.IFS('Dotazník aplikace opatření'!C37="","",'Dotazník aplikace opatření'!C37="ANO",1,'Dotazník aplikace opatření'!C37="NE",0)</f>
        <v>#NAME?</v>
      </c>
    </row>
    <row r="22" spans="1:4" ht="27.75" customHeight="1" x14ac:dyDescent="0.25">
      <c r="A22" s="24" t="s">
        <v>124</v>
      </c>
      <c r="B22" s="10" t="s">
        <v>125</v>
      </c>
      <c r="C22" s="7" t="s">
        <v>107</v>
      </c>
      <c r="D22" s="13" t="e">
        <f t="array" aca="1" ref="D22" ca="1">_xludf.IFS('Dotazník aplikace opatření'!C38="","",'Dotazník aplikace opatření'!C38="ANO",1,'Dotazník aplikace opatření'!C38="NE",0)</f>
        <v>#NAME?</v>
      </c>
    </row>
    <row r="23" spans="1:4" ht="27.75" customHeight="1" x14ac:dyDescent="0.25">
      <c r="A23" s="24" t="s">
        <v>126</v>
      </c>
      <c r="B23" s="10" t="s">
        <v>127</v>
      </c>
      <c r="C23" s="7" t="s">
        <v>107</v>
      </c>
      <c r="D23" s="13" t="e">
        <f t="array" aca="1" ref="D23" ca="1">_xludf.IFS('Dotazník aplikace opatření'!C39="","",'Dotazník aplikace opatření'!C39="ANO",1,'Dotazník aplikace opatření'!C39="NE",0)</f>
        <v>#NAME?</v>
      </c>
    </row>
    <row r="24" spans="1:4" ht="27.75" customHeight="1" x14ac:dyDescent="0.25">
      <c r="A24" s="24" t="s">
        <v>128</v>
      </c>
      <c r="B24" s="10" t="s">
        <v>129</v>
      </c>
      <c r="C24" s="7" t="s">
        <v>107</v>
      </c>
      <c r="D24" s="13" t="e">
        <f t="array" aca="1" ref="D24" ca="1">_xludf.IFS('Dotazník aplikace opatření'!C41="","",'Dotazník aplikace opatření'!C41="ANO",1,'Dotazník aplikace opatření'!C41="NE",0)</f>
        <v>#NAME?</v>
      </c>
    </row>
    <row r="25" spans="1:4" ht="27.75" customHeight="1" x14ac:dyDescent="0.25">
      <c r="A25" s="24" t="s">
        <v>130</v>
      </c>
      <c r="B25" s="10" t="s">
        <v>131</v>
      </c>
      <c r="C25" s="7" t="s">
        <v>107</v>
      </c>
      <c r="D25" s="13" t="e">
        <f t="array" aca="1" ref="D25" ca="1">_xludf.IFS('Dotazník aplikace opatření'!C42="","",'Dotazník aplikace opatření'!C42="ANO",1,'Dotazník aplikace opatření'!C42="NE",0)</f>
        <v>#NAME?</v>
      </c>
    </row>
    <row r="26" spans="1:4" ht="27.75" customHeight="1" x14ac:dyDescent="0.25">
      <c r="A26" s="24" t="s">
        <v>132</v>
      </c>
      <c r="B26" s="10" t="s">
        <v>133</v>
      </c>
      <c r="C26" s="7" t="s">
        <v>107</v>
      </c>
      <c r="D26" s="13" t="e">
        <f t="array" aca="1" ref="D26" ca="1">_xludf.IFS('Dotazník aplikace opatření'!C43="","",'Dotazník aplikace opatření'!C43="ANO",1,'Dotazník aplikace opatření'!C43="NE",0)</f>
        <v>#NAME?</v>
      </c>
    </row>
    <row r="27" spans="1:4" ht="27.75" customHeight="1" x14ac:dyDescent="0.25">
      <c r="A27" s="24" t="s">
        <v>134</v>
      </c>
      <c r="B27" s="10" t="s">
        <v>135</v>
      </c>
      <c r="C27" s="7" t="s">
        <v>107</v>
      </c>
      <c r="D27" s="13" t="e">
        <f t="array" aca="1" ref="D27" ca="1">_xludf.IFS('Dotazník aplikace opatření'!C44="","",'Dotazník aplikace opatření'!C44="ANO",1,'Dotazník aplikace opatření'!C44="NE",0)</f>
        <v>#NAME?</v>
      </c>
    </row>
    <row r="28" spans="1:4" ht="27.75" customHeight="1" x14ac:dyDescent="0.25">
      <c r="A28" s="24" t="s">
        <v>136</v>
      </c>
      <c r="B28" s="10" t="s">
        <v>137</v>
      </c>
      <c r="C28" s="7" t="s">
        <v>107</v>
      </c>
      <c r="D28" s="13" t="e">
        <f t="array" aca="1" ref="D28" ca="1">_xludf.IFS('Dotazník aplikace opatření'!C45="","",'Dotazník aplikace opatření'!C45="ANO",1,'Dotazník aplikace opatření'!C45="NE",0)</f>
        <v>#NAME?</v>
      </c>
    </row>
    <row r="29" spans="1:4" ht="27.75" customHeight="1" x14ac:dyDescent="0.25">
      <c r="A29" s="24" t="s">
        <v>138</v>
      </c>
      <c r="B29" s="10" t="s">
        <v>139</v>
      </c>
      <c r="C29" s="7" t="s">
        <v>107</v>
      </c>
      <c r="D29" s="13" t="e">
        <f t="array" aca="1" ref="D29" ca="1">_xludf.IFS('Dotazník aplikace opatření'!C47="","",'Dotazník aplikace opatření'!C47="ANO",1,'Dotazník aplikace opatření'!C47="NE",0)</f>
        <v>#NAME?</v>
      </c>
    </row>
    <row r="30" spans="1:4" ht="27.75" customHeight="1" x14ac:dyDescent="0.25">
      <c r="A30" s="24" t="s">
        <v>140</v>
      </c>
      <c r="B30" s="10" t="s">
        <v>141</v>
      </c>
      <c r="C30" s="7" t="s">
        <v>107</v>
      </c>
      <c r="D30" s="13" t="e">
        <f t="array" aca="1" ref="D30" ca="1">_xludf.IFS('Dotazník aplikace opatření'!C49="","",'Dotazník aplikace opatření'!C49="ANO",1,'Dotazník aplikace opatření'!C49="NE",0)</f>
        <v>#NAME?</v>
      </c>
    </row>
    <row r="31" spans="1:4" ht="27.75" customHeight="1" x14ac:dyDescent="0.25">
      <c r="A31" s="24" t="s">
        <v>142</v>
      </c>
      <c r="B31" s="10" t="s">
        <v>143</v>
      </c>
      <c r="C31" s="7" t="s">
        <v>107</v>
      </c>
      <c r="D31" s="13" t="e">
        <f t="array" aca="1" ref="D31" ca="1">_xludf.IFS('Dotazník aplikace opatření'!C50="","",'Dotazník aplikace opatření'!C50="ANO",1,'Dotazník aplikace opatření'!C50="NE",0)</f>
        <v>#NAME?</v>
      </c>
    </row>
    <row r="32" spans="1:4" ht="27.75" customHeight="1" x14ac:dyDescent="0.25">
      <c r="A32" s="24" t="s">
        <v>144</v>
      </c>
      <c r="B32" s="10" t="s">
        <v>145</v>
      </c>
      <c r="C32" s="7" t="s">
        <v>107</v>
      </c>
      <c r="D32" s="13" t="e">
        <f t="array" aca="1" ref="D32" ca="1">_xludf.IFS('Dotazník aplikace opatření'!C52="","",'Dotazník aplikace opatření'!C52="ANO",1,'Dotazník aplikace opatření'!C52="NE",0)</f>
        <v>#NAME?</v>
      </c>
    </row>
    <row r="33" spans="1:4" ht="27.75" customHeight="1" x14ac:dyDescent="0.25">
      <c r="A33" s="24" t="s">
        <v>146</v>
      </c>
      <c r="B33" s="10" t="s">
        <v>147</v>
      </c>
      <c r="C33" s="7" t="s">
        <v>107</v>
      </c>
      <c r="D33" s="13" t="e">
        <f t="array" aca="1" ref="D33" ca="1">_xludf.IFS('Dotazník aplikace opatření'!C53="","",'Dotazník aplikace opatření'!C53="ANO",1,'Dotazník aplikace opatření'!C53="NE",0)</f>
        <v>#NAME?</v>
      </c>
    </row>
    <row r="34" spans="1:4" ht="24" customHeight="1" x14ac:dyDescent="0.25">
      <c r="A34" s="27"/>
      <c r="B34" s="20" t="s">
        <v>148</v>
      </c>
      <c r="C34" s="9"/>
      <c r="D34" s="9"/>
    </row>
    <row r="35" spans="1:4" ht="27.75" customHeight="1" x14ac:dyDescent="0.25">
      <c r="A35" s="24">
        <f>A10+1</f>
        <v>7</v>
      </c>
      <c r="B35" s="25" t="s">
        <v>149</v>
      </c>
      <c r="C35" s="7"/>
      <c r="D35" s="13" t="e">
        <f t="array" aca="1" ref="D35" ca="1">_xludf.IFS('Dotazník aplikace opatření'!C55="","",'Dotazník aplikace opatření'!C55="ANO",1,'Dotazník aplikace opatření'!C55="NE",0)</f>
        <v>#NAME?</v>
      </c>
    </row>
    <row r="36" spans="1:4" ht="27.75" customHeight="1" x14ac:dyDescent="0.25">
      <c r="A36" s="24" t="s">
        <v>11</v>
      </c>
      <c r="B36" s="10" t="s">
        <v>150</v>
      </c>
      <c r="C36" s="7" t="s">
        <v>151</v>
      </c>
      <c r="D36" s="13" t="e">
        <f t="array" aca="1" ref="D36" ca="1">_xludf.IFS('Dotazník aplikace opatření'!C56="","",'Dotazník aplikace opatření'!C56="ANO",1,'Dotazník aplikace opatření'!C56="NE",0)</f>
        <v>#NAME?</v>
      </c>
    </row>
    <row r="37" spans="1:4" ht="27.75" customHeight="1" x14ac:dyDescent="0.25">
      <c r="A37" s="24" t="s">
        <v>13</v>
      </c>
      <c r="B37" s="10" t="s">
        <v>152</v>
      </c>
      <c r="C37" s="7" t="s">
        <v>151</v>
      </c>
      <c r="D37" s="13" t="e">
        <f t="array" aca="1" ref="D37" ca="1">_xludf.IFS('Dotazník aplikace opatření'!C58="","",'Dotazník aplikace opatření'!C58="ANO",1,'Dotazník aplikace opatření'!C58="NE",0)</f>
        <v>#NAME?</v>
      </c>
    </row>
    <row r="38" spans="1:4" ht="27.75" customHeight="1" x14ac:dyDescent="0.25">
      <c r="A38" s="24" t="s">
        <v>15</v>
      </c>
      <c r="B38" s="10" t="s">
        <v>153</v>
      </c>
      <c r="C38" s="7" t="s">
        <v>151</v>
      </c>
      <c r="D38" s="13" t="e">
        <f t="array" aca="1" ref="D38" ca="1">_xludf.IFS('Dotazník aplikace opatření'!C59="","",'Dotazník aplikace opatření'!C59="ANO",1,'Dotazník aplikace opatření'!C59="NE",0)</f>
        <v>#NAME?</v>
      </c>
    </row>
    <row r="39" spans="1:4" ht="27.75" customHeight="1" x14ac:dyDescent="0.25">
      <c r="A39" s="24" t="s">
        <v>17</v>
      </c>
      <c r="B39" s="10" t="s">
        <v>154</v>
      </c>
      <c r="C39" s="7" t="s">
        <v>151</v>
      </c>
      <c r="D39" s="13" t="e">
        <f t="array" aca="1" ref="D39" ca="1">_xludf.IFS('Dotazník aplikace opatření'!C60="","",'Dotazník aplikace opatření'!C60="ANO",1,'Dotazník aplikace opatření'!C60="NE",0)</f>
        <v>#NAME?</v>
      </c>
    </row>
    <row r="40" spans="1:4" ht="27.75" customHeight="1" x14ac:dyDescent="0.25">
      <c r="A40" s="24" t="s">
        <v>110</v>
      </c>
      <c r="B40" s="10" t="s">
        <v>155</v>
      </c>
      <c r="C40" s="7" t="s">
        <v>151</v>
      </c>
      <c r="D40" s="13" t="e">
        <f t="array" aca="1" ref="D40" ca="1">_xludf.IFS('Dotazník aplikace opatření'!C61="","",'Dotazník aplikace opatření'!C61="ANO",1,'Dotazník aplikace opatření'!C61="NE",0)</f>
        <v>#NAME?</v>
      </c>
    </row>
    <row r="41" spans="1:4" ht="27.75" customHeight="1" x14ac:dyDescent="0.25">
      <c r="A41" s="24" t="s">
        <v>112</v>
      </c>
      <c r="B41" s="10" t="s">
        <v>156</v>
      </c>
      <c r="C41" s="7" t="s">
        <v>151</v>
      </c>
      <c r="D41" s="13" t="e">
        <f t="array" aca="1" ref="D41" ca="1">_xludf.IFS('Dotazník aplikace opatření'!C62="","",'Dotazník aplikace opatření'!C62="ANO",1,'Dotazník aplikace opatření'!C62="NE",0)</f>
        <v>#NAME?</v>
      </c>
    </row>
    <row r="42" spans="1:4" ht="27.75" customHeight="1" x14ac:dyDescent="0.25">
      <c r="A42" s="24" t="s">
        <v>114</v>
      </c>
      <c r="B42" s="10" t="s">
        <v>157</v>
      </c>
      <c r="C42" s="7" t="s">
        <v>151</v>
      </c>
      <c r="D42" s="13" t="e">
        <f t="array" aca="1" ref="D42" ca="1">_xludf.IFS('Dotazník aplikace opatření'!C63="","",'Dotazník aplikace opatření'!C63="ANO",1,'Dotazník aplikace opatření'!C63="NE",0)</f>
        <v>#NAME?</v>
      </c>
    </row>
    <row r="43" spans="1:4" ht="27.75" customHeight="1" x14ac:dyDescent="0.25">
      <c r="A43" s="24" t="s">
        <v>116</v>
      </c>
      <c r="B43" s="10" t="s">
        <v>158</v>
      </c>
      <c r="C43" s="7" t="s">
        <v>151</v>
      </c>
      <c r="D43" s="13" t="e">
        <f t="array" aca="1" ref="D43" ca="1">_xludf.IFS('Dotazník aplikace opatření'!C64="","",'Dotazník aplikace opatření'!C64="ANO",1,'Dotazník aplikace opatření'!C64="NE",0)</f>
        <v>#NAME?</v>
      </c>
    </row>
    <row r="44" spans="1:4" ht="27.75" customHeight="1" x14ac:dyDescent="0.25">
      <c r="A44" s="24" t="s">
        <v>118</v>
      </c>
      <c r="B44" s="10" t="s">
        <v>159</v>
      </c>
      <c r="C44" s="7" t="s">
        <v>151</v>
      </c>
      <c r="D44" s="13" t="e">
        <f t="array" aca="1" ref="D44" ca="1">_xludf.IFS('Dotazník aplikace opatření'!#REF!="","",'Dotazník aplikace opatření'!#REF!="ANO",1,'Dotazník aplikace opatření'!#REF!="NE",0)</f>
        <v>#NAME?</v>
      </c>
    </row>
    <row r="45" spans="1:4" ht="27.75" customHeight="1" x14ac:dyDescent="0.25">
      <c r="A45" s="24" t="s">
        <v>120</v>
      </c>
      <c r="B45" s="10" t="s">
        <v>160</v>
      </c>
      <c r="C45" s="7" t="s">
        <v>151</v>
      </c>
      <c r="D45" s="13" t="e">
        <f t="array" aca="1" ref="D45" ca="1">_xludf.IFS('Dotazník aplikace opatření'!C66="","",'Dotazník aplikace opatření'!C66="ANO",1,'Dotazník aplikace opatření'!C66="NE",0)</f>
        <v>#NAME?</v>
      </c>
    </row>
    <row r="46" spans="1:4" ht="27.75" customHeight="1" x14ac:dyDescent="0.25">
      <c r="A46" s="24" t="s">
        <v>122</v>
      </c>
      <c r="B46" s="10" t="s">
        <v>161</v>
      </c>
      <c r="C46" s="7" t="s">
        <v>151</v>
      </c>
      <c r="D46" s="13" t="e">
        <f t="array" aca="1" ref="D46" ca="1">_xludf.IFS('Dotazník aplikace opatření'!C67="","",'Dotazník aplikace opatření'!C67="ANO",1,'Dotazník aplikace opatření'!C67="NE",0)</f>
        <v>#NAME?</v>
      </c>
    </row>
    <row r="47" spans="1:4" ht="27.75" customHeight="1" x14ac:dyDescent="0.25">
      <c r="A47" s="24">
        <f>A35+1</f>
        <v>8</v>
      </c>
      <c r="B47" s="8" t="s">
        <v>162</v>
      </c>
      <c r="C47" s="7" t="s">
        <v>151</v>
      </c>
      <c r="D47" s="13" t="e">
        <f t="array" aca="1" ref="D47" ca="1">_xludf.IFS('Dotazník aplikace opatření'!#REF!="","",'Dotazník aplikace opatření'!#REF!="ANO",1,'Dotazník aplikace opatření'!#REF!="NE",0)</f>
        <v>#NAME?</v>
      </c>
    </row>
    <row r="48" spans="1:4" ht="24" customHeight="1" x14ac:dyDescent="0.25">
      <c r="A48" s="27"/>
      <c r="B48" s="20" t="s">
        <v>163</v>
      </c>
      <c r="C48" s="9"/>
      <c r="D48" s="9"/>
    </row>
    <row r="49" spans="1:4" ht="27.75" customHeight="1" x14ac:dyDescent="0.25">
      <c r="A49" s="24">
        <f>A47+1</f>
        <v>9</v>
      </c>
      <c r="B49" s="8" t="s">
        <v>164</v>
      </c>
      <c r="C49" s="7" t="s">
        <v>151</v>
      </c>
      <c r="D49" s="13" t="e">
        <f t="array" aca="1" ref="D49" ca="1">_xludf.IFS('Dotazník aplikace opatření'!C69="","",'Dotazník aplikace opatření'!C69="ANO",1,'Dotazník aplikace opatření'!C69="NE",0)</f>
        <v>#NAME?</v>
      </c>
    </row>
    <row r="50" spans="1:4" ht="27.75" customHeight="1" x14ac:dyDescent="0.25">
      <c r="A50" s="24">
        <f>A49+1</f>
        <v>10</v>
      </c>
      <c r="B50" s="26" t="s">
        <v>165</v>
      </c>
      <c r="C50" s="7"/>
    </row>
    <row r="51" spans="1:4" ht="27.75" customHeight="1" x14ac:dyDescent="0.25">
      <c r="A51" s="24" t="s">
        <v>11</v>
      </c>
      <c r="B51" s="10" t="s">
        <v>166</v>
      </c>
      <c r="C51" s="7" t="s">
        <v>167</v>
      </c>
      <c r="D51" s="13" t="e">
        <f t="array" aca="1" ref="D51" ca="1">_xludf.IFS('Dotazník aplikace opatření'!C73="Jednou za 5 let a více.",1,'Dotazník aplikace opatření'!C73="Od 1 roku do 5 let.",2,'Dotazník aplikace opatření'!C73="Od 1 měsíce do 1 roku.",3,+'Dotazník aplikace opatření'!C73="Častěji než jednou za měsíc.",4,'Dotazník aplikace opatření'!C73=""," ")</f>
        <v>#NAME?</v>
      </c>
    </row>
    <row r="52" spans="1:4" ht="27.75" customHeight="1" x14ac:dyDescent="0.25">
      <c r="A52" s="24" t="s">
        <v>13</v>
      </c>
      <c r="B52" s="10" t="s">
        <v>168</v>
      </c>
      <c r="C52" s="7" t="s">
        <v>167</v>
      </c>
      <c r="D52" s="13" t="e">
        <f t="array" aca="1" ref="D52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3" spans="1:4" ht="27.75" customHeight="1" x14ac:dyDescent="0.25">
      <c r="A53" s="24" t="s">
        <v>15</v>
      </c>
      <c r="B53" s="10" t="s">
        <v>169</v>
      </c>
      <c r="C53" s="7" t="s">
        <v>167</v>
      </c>
      <c r="D53" s="13" t="e">
        <f t="array" aca="1" ref="D53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4" spans="1:4" ht="27.75" customHeight="1" x14ac:dyDescent="0.25">
      <c r="A54" s="24" t="s">
        <v>17</v>
      </c>
      <c r="B54" s="10" t="s">
        <v>170</v>
      </c>
      <c r="C54" s="7" t="s">
        <v>167</v>
      </c>
      <c r="D54" s="13" t="e">
        <f t="array" aca="1" ref="D54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5" spans="1:4" ht="27.75" customHeight="1" x14ac:dyDescent="0.25">
      <c r="A55" s="24" t="s">
        <v>110</v>
      </c>
      <c r="B55" s="10" t="s">
        <v>171</v>
      </c>
      <c r="C55" s="7" t="s">
        <v>167</v>
      </c>
      <c r="D55" s="13" t="e">
        <f t="array" aca="1" ref="D55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6" spans="1:4" ht="27.75" customHeight="1" x14ac:dyDescent="0.25">
      <c r="A56" s="24" t="s">
        <v>112</v>
      </c>
      <c r="B56" s="10" t="s">
        <v>172</v>
      </c>
      <c r="C56" s="7" t="s">
        <v>167</v>
      </c>
      <c r="D56" s="13" t="e">
        <f t="array" aca="1" ref="D56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7" spans="1:4" ht="27.75" customHeight="1" x14ac:dyDescent="0.25">
      <c r="A57" s="24" t="s">
        <v>114</v>
      </c>
      <c r="B57" s="10" t="s">
        <v>173</v>
      </c>
      <c r="C57" s="7" t="s">
        <v>167</v>
      </c>
      <c r="D57" s="13" t="e">
        <f t="array" aca="1" ref="D57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8" spans="1:4" ht="27.75" customHeight="1" x14ac:dyDescent="0.25">
      <c r="A58" s="24" t="s">
        <v>116</v>
      </c>
      <c r="B58" s="10" t="s">
        <v>174</v>
      </c>
      <c r="C58" s="7" t="s">
        <v>167</v>
      </c>
      <c r="D58" s="13" t="e">
        <f t="array" aca="1" ref="D58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9" spans="1:4" ht="27.75" customHeight="1" x14ac:dyDescent="0.25">
      <c r="A59" s="24" t="s">
        <v>118</v>
      </c>
      <c r="B59" s="10" t="s">
        <v>175</v>
      </c>
      <c r="C59" s="7" t="s">
        <v>167</v>
      </c>
      <c r="D59" s="13" t="e">
        <f t="array" aca="1" ref="D59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0" spans="1:4" ht="27.75" customHeight="1" x14ac:dyDescent="0.25">
      <c r="A60" s="24" t="s">
        <v>120</v>
      </c>
      <c r="B60" s="10" t="s">
        <v>176</v>
      </c>
      <c r="C60" s="7" t="s">
        <v>167</v>
      </c>
      <c r="D60" s="13" t="e">
        <f t="array" aca="1" ref="D60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1" spans="1:4" ht="27.75" customHeight="1" x14ac:dyDescent="0.25">
      <c r="A61" s="24" t="s">
        <v>122</v>
      </c>
      <c r="B61" s="10" t="s">
        <v>177</v>
      </c>
      <c r="C61" s="7" t="s">
        <v>167</v>
      </c>
      <c r="D61" s="13" t="e">
        <f t="array" aca="1" ref="D61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2" spans="1:4" ht="27.75" customHeight="1" x14ac:dyDescent="0.25">
      <c r="A62" s="24">
        <f>A49+1</f>
        <v>10</v>
      </c>
      <c r="B62" s="8" t="s">
        <v>178</v>
      </c>
      <c r="C62" s="7" t="s">
        <v>97</v>
      </c>
    </row>
    <row r="63" spans="1:4" ht="24" customHeight="1" x14ac:dyDescent="0.25">
      <c r="A63" s="27"/>
      <c r="B63" s="20" t="s">
        <v>179</v>
      </c>
      <c r="C63" s="9"/>
      <c r="D63" s="9"/>
    </row>
    <row r="64" spans="1:4" ht="27.75" customHeight="1" x14ac:dyDescent="0.25">
      <c r="A64" s="24">
        <f>A62+1</f>
        <v>11</v>
      </c>
      <c r="B64" s="8" t="s">
        <v>180</v>
      </c>
      <c r="C64" s="7" t="s">
        <v>151</v>
      </c>
      <c r="D64" s="13" t="e">
        <f t="array" aca="1" ref="D64" ca="1">_xludf.IFS('Dotazník aplikace opatření'!#REF!="","",'Dotazník aplikace opatření'!#REF!="ANO",1,'Dotazník aplikace opatření'!#REF!="NE",0)</f>
        <v>#NAME?</v>
      </c>
    </row>
    <row r="65" spans="1:5" ht="27.75" customHeight="1" x14ac:dyDescent="0.25">
      <c r="A65" s="24">
        <f t="shared" ref="A65:A67" si="1">A64+1</f>
        <v>12</v>
      </c>
      <c r="B65" s="8" t="s">
        <v>181</v>
      </c>
      <c r="C65" s="7" t="s">
        <v>151</v>
      </c>
      <c r="D65" s="13" t="e">
        <f t="array" aca="1" ref="D65" ca="1">_xludf.IFS('Dotazník aplikace opatření'!#REF!="","",'Dotazník aplikace opatření'!#REF!="ANO",1,'Dotazník aplikace opatření'!#REF!="NE",0)</f>
        <v>#NAME?</v>
      </c>
    </row>
    <row r="66" spans="1:5" ht="27.75" customHeight="1" x14ac:dyDescent="0.25">
      <c r="A66" s="24">
        <f t="shared" si="1"/>
        <v>13</v>
      </c>
      <c r="B66" s="8" t="s">
        <v>182</v>
      </c>
      <c r="C66" s="7" t="s">
        <v>151</v>
      </c>
      <c r="D66" s="13" t="e">
        <f t="array" aca="1" ref="D66" ca="1">_xludf.IFS('Dotazník aplikace opatření'!#REF!="","",'Dotazník aplikace opatření'!#REF!="ANO",1,'Dotazník aplikace opatření'!#REF!="NE",0)</f>
        <v>#NAME?</v>
      </c>
    </row>
    <row r="67" spans="1:5" ht="27.75" customHeight="1" x14ac:dyDescent="0.25">
      <c r="A67" s="24">
        <f t="shared" si="1"/>
        <v>14</v>
      </c>
      <c r="B67" s="8" t="s">
        <v>183</v>
      </c>
      <c r="C67" s="7" t="s">
        <v>97</v>
      </c>
    </row>
    <row r="68" spans="1:5" ht="24" customHeight="1" x14ac:dyDescent="0.25">
      <c r="A68" s="59" t="s">
        <v>184</v>
      </c>
      <c r="B68" s="60"/>
      <c r="C68" s="61"/>
      <c r="D68" s="21"/>
    </row>
    <row r="69" spans="1:5" ht="27.75" customHeight="1" x14ac:dyDescent="0.25">
      <c r="A69" s="12"/>
      <c r="B69" s="22" t="s">
        <v>185</v>
      </c>
      <c r="C69" s="3" t="e">
        <f t="array" aca="1" ref="C69" ca="1">_xludf.IFS(E69="1","Nízká",E69="2","Střední",E69="3","Vysoká",E69="4","Kritická")</f>
        <v>#NAME?</v>
      </c>
      <c r="D69" s="23" t="e">
        <f ca="1">AVERAGE(D51:D61)</f>
        <v>#NAME?</v>
      </c>
      <c r="E69" s="13" t="e">
        <f t="array" aca="1" ref="E69" ca="1">_xludf.IFS(D69&lt;=1.5,"1",D69&lt;=2.5,"2",D69&lt;=3.5,"3",D69&gt;3.5,"4")</f>
        <v>#NAME?</v>
      </c>
    </row>
    <row r="70" spans="1:5" ht="27.75" customHeight="1" x14ac:dyDescent="0.25">
      <c r="A70" s="12"/>
      <c r="B70" s="22" t="s">
        <v>186</v>
      </c>
      <c r="C70" s="3" t="e">
        <f t="array" aca="1" ref="C70" ca="1">_xludf.XLOOKUP(D70,Seznamy!B16:B19,Seznamy!A16:A19,,1)</f>
        <v>#NAME?</v>
      </c>
      <c r="D70" s="16" t="e">
        <f ca="1">SUM(D11:D33,D36:D47,D49,D64:D66)/39</f>
        <v>#NAME?</v>
      </c>
    </row>
    <row r="71" spans="1:5" ht="15.95" customHeight="1" x14ac:dyDescent="0.25"/>
    <row r="72" spans="1:5" ht="15.95" customHeight="1" x14ac:dyDescent="0.25"/>
    <row r="73" spans="1:5" ht="15.95" customHeight="1" x14ac:dyDescent="0.25"/>
    <row r="74" spans="1:5" ht="15.95" customHeight="1" x14ac:dyDescent="0.25"/>
    <row r="75" spans="1:5" ht="15.95" customHeight="1" x14ac:dyDescent="0.25"/>
    <row r="76" spans="1:5" ht="15.95" customHeight="1" x14ac:dyDescent="0.25"/>
    <row r="77" spans="1:5" ht="15.95" customHeight="1" x14ac:dyDescent="0.25"/>
    <row r="78" spans="1:5" ht="15.95" customHeight="1" x14ac:dyDescent="0.25"/>
    <row r="79" spans="1:5" ht="15.95" customHeight="1" x14ac:dyDescent="0.25"/>
    <row r="80" spans="1:5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</sheetData>
  <mergeCells count="1">
    <mergeCell ref="A68:C68"/>
  </mergeCells>
  <conditionalFormatting sqref="C69:C70">
    <cfRule type="containsText" dxfId="8" priority="12" operator="containsText" text="Kritická">
      <formula>NOT(ISERROR(SEARCH(("Kritická"),(C69))))</formula>
    </cfRule>
    <cfRule type="containsText" dxfId="7" priority="13" operator="containsText" text="Vysoká">
      <formula>NOT(ISERROR(SEARCH(("Vysoká"),(C69))))</formula>
    </cfRule>
    <cfRule type="containsText" dxfId="6" priority="14" operator="containsText" text="Střední">
      <formula>NOT(ISERROR(SEARCH(("Střední"),(C69))))</formula>
    </cfRule>
    <cfRule type="containsText" dxfId="5" priority="15" operator="containsText" text="Nízká">
      <formula>NOT(ISERROR(SEARCH(("Nízká"),(C69))))</formula>
    </cfRule>
  </conditionalFormatting>
  <conditionalFormatting sqref="C2:D3">
    <cfRule type="containsText" dxfId="4" priority="1" operator="containsText" text="NE">
      <formula>NOT(ISERROR(SEARCH(("NE"),(C2))))</formula>
    </cfRule>
  </conditionalFormatting>
  <conditionalFormatting sqref="C6:D6">
    <cfRule type="containsText" dxfId="3" priority="2" operator="containsText" text="NE">
      <formula>NOT(ISERROR(SEARCH(("NE"),(C6))))</formula>
    </cfRule>
  </conditionalFormatting>
  <conditionalFormatting sqref="C34:D34">
    <cfRule type="containsText" dxfId="2" priority="3" operator="containsText" text="NE">
      <formula>NOT(ISERROR(SEARCH(("NE"),(C34))))</formula>
    </cfRule>
  </conditionalFormatting>
  <conditionalFormatting sqref="C48:D48">
    <cfRule type="containsText" dxfId="1" priority="4" operator="containsText" text="NE">
      <formula>NOT(ISERROR(SEARCH(("NE"),(C48))))</formula>
    </cfRule>
  </conditionalFormatting>
  <conditionalFormatting sqref="C63:D63">
    <cfRule type="containsText" dxfId="0" priority="5" operator="containsText" text="NE">
      <formula>NOT(ISERROR(SEARCH(("NE"),(C63))))</formula>
    </cfRule>
  </conditionalFormatting>
  <pageMargins left="0.7" right="0.7" top="0.78740157499999996" bottom="0.78740157499999996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95e017-9009-4a77-a57a-9ecdc46177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D23C1D22645A4BBBBEE9C08EB5C600" ma:contentTypeVersion="12" ma:contentTypeDescription="Vytvoří nový dokument" ma:contentTypeScope="" ma:versionID="eca9f86cfe64d6487ca2f7bad9e93c1d">
  <xsd:schema xmlns:xsd="http://www.w3.org/2001/XMLSchema" xmlns:xs="http://www.w3.org/2001/XMLSchema" xmlns:p="http://schemas.microsoft.com/office/2006/metadata/properties" xmlns:ns2="8f95e017-9009-4a77-a57a-9ecdc461777e" xmlns:ns3="8b32c97a-b954-463c-92a0-785e8ffd2fd6" targetNamespace="http://schemas.microsoft.com/office/2006/metadata/properties" ma:root="true" ma:fieldsID="40866a4a31d9d338d50b54009c23cd4e" ns2:_="" ns3:_="">
    <xsd:import namespace="8f95e017-9009-4a77-a57a-9ecdc461777e"/>
    <xsd:import namespace="8b32c97a-b954-463c-92a0-785e8ffd2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e017-9009-4a77-a57a-9ecdc4617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c13024a1-e2fa-4472-9a2c-5a3cf262d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2c97a-b954-463c-92a0-785e8ffd2f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1EA1C-0B5D-430A-B59F-A26B9E7D96F0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f95e017-9009-4a77-a57a-9ecdc461777e"/>
    <ds:schemaRef ds:uri="http://purl.org/dc/elements/1.1/"/>
    <ds:schemaRef ds:uri="http://schemas.microsoft.com/office/2006/metadata/properties"/>
    <ds:schemaRef ds:uri="http://schemas.microsoft.com/office/infopath/2007/PartnerControls"/>
    <ds:schemaRef ds:uri="8b32c97a-b954-463c-92a0-785e8ffd2f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731AE0-185B-41A4-A5AF-58D415190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95e017-9009-4a77-a57a-9ecdc461777e"/>
    <ds:schemaRef ds:uri="8b32c97a-b954-463c-92a0-785e8ffd2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214A2-96E6-4B69-9DE0-64FA9E56B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Dotazník aplikace opatření</vt:lpstr>
      <vt:lpstr>Seznamy</vt:lpstr>
      <vt:lpstr>Výpočet hodnot</vt:lpstr>
      <vt:lpstr>'Dotazník aplikace opatření'!_Toc143089793</vt:lpstr>
      <vt:lpstr>'Dotazník aplikace opatření'!_Toc143089809</vt:lpstr>
      <vt:lpstr>ListYN</vt:lpstr>
      <vt:lpstr>ListYNNA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Horáček Josef Ing.</dc:creator>
  <cp:keywords/>
  <dc:description/>
  <cp:lastModifiedBy>Kneifl Jaromír</cp:lastModifiedBy>
  <cp:revision/>
  <dcterms:created xsi:type="dcterms:W3CDTF">2015-06-05T18:19:34Z</dcterms:created>
  <dcterms:modified xsi:type="dcterms:W3CDTF">2024-09-04T07:53:41Z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owner="CEZDATA\sipjin" position="TopRight" marginX="0" marginY="0" classifiedOn="2019-12-04T18:15:03.430438</vt:lpwstr>
  </property>
  <property fmtid="{D5CDD505-2E9C-101B-9397-08002B2CF9AE}" pid="3" name="DocumentTagging.ClassificationMark.P01">
    <vt:lpwstr>4+01:00" showPrintedBy="false" showPrintDate="false" language="cs" ApplicationVersion="Microsoft Excel, 14.0" addinVersion="5.6.3.0" template="BezVizuálníZnačky"&gt;&lt;history bulk="false" class="Interní" code="C1" user="Srb Radek" mappingVersion="1" date</vt:lpwstr>
  </property>
  <property fmtid="{D5CDD505-2E9C-101B-9397-08002B2CF9AE}" pid="4" name="DocumentTagging.ClassificationMark.P02">
    <vt:lpwstr>="2019-12-04T18:15:03.4304384+01:00"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ContentTypeId">
    <vt:lpwstr>0x0101009ED23C1D22645A4BBBBEE9C08EB5C600</vt:lpwstr>
  </property>
  <property fmtid="{D5CDD505-2E9C-101B-9397-08002B2CF9AE}" pid="7" name="MSIP_Label_952b1512-c507-42e7-a4b2-0c0a603350ec_Enabled">
    <vt:lpwstr>true</vt:lpwstr>
  </property>
  <property fmtid="{D5CDD505-2E9C-101B-9397-08002B2CF9AE}" pid="8" name="MSIP_Label_952b1512-c507-42e7-a4b2-0c0a603350ec_SetDate">
    <vt:lpwstr>2021-12-30T09:10:50Z</vt:lpwstr>
  </property>
  <property fmtid="{D5CDD505-2E9C-101B-9397-08002B2CF9AE}" pid="9" name="MSIP_Label_952b1512-c507-42e7-a4b2-0c0a603350ec_Method">
    <vt:lpwstr>Standard</vt:lpwstr>
  </property>
  <property fmtid="{D5CDD505-2E9C-101B-9397-08002B2CF9AE}" pid="10" name="MSIP_Label_952b1512-c507-42e7-a4b2-0c0a603350ec_Name">
    <vt:lpwstr>L00008</vt:lpwstr>
  </property>
  <property fmtid="{D5CDD505-2E9C-101B-9397-08002B2CF9AE}" pid="11" name="MSIP_Label_952b1512-c507-42e7-a4b2-0c0a603350ec_SiteId">
    <vt:lpwstr>b233f9e1-5599-4693-9cef-38858fe25406</vt:lpwstr>
  </property>
  <property fmtid="{D5CDD505-2E9C-101B-9397-08002B2CF9AE}" pid="12" name="MSIP_Label_952b1512-c507-42e7-a4b2-0c0a603350ec_ActionId">
    <vt:lpwstr>3e9e4a89-6b6f-42ff-bd11-41879260f6b2</vt:lpwstr>
  </property>
  <property fmtid="{D5CDD505-2E9C-101B-9397-08002B2CF9AE}" pid="13" name="MSIP_Label_952b1512-c507-42e7-a4b2-0c0a603350ec_ContentBits">
    <vt:lpwstr>1</vt:lpwstr>
  </property>
  <property fmtid="{D5CDD505-2E9C-101B-9397-08002B2CF9AE}" pid="14" name="DocumentClasification">
    <vt:lpwstr>Interní</vt:lpwstr>
  </property>
  <property fmtid="{D5CDD505-2E9C-101B-9397-08002B2CF9AE}" pid="15" name="CEZ_DLP">
    <vt:lpwstr>CEZ:CEZ-DGR:C</vt:lpwstr>
  </property>
  <property fmtid="{D5CDD505-2E9C-101B-9397-08002B2CF9AE}" pid="16" name="CEZ_MIPLabelName">
    <vt:lpwstr>Internal-CEZ-DGR</vt:lpwstr>
  </property>
</Properties>
</file>