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COMMON\OV\OV - kniha faktur a objednávek\Velká smlouva 2025\"/>
    </mc:Choice>
  </mc:AlternateContent>
  <xr:revisionPtr revIDLastSave="0" documentId="13_ncr:1_{23CB8D6C-CE4B-4EF0-8154-9ECB1711CAAD}" xr6:coauthVersionLast="47" xr6:coauthVersionMax="47" xr10:uidLastSave="{00000000-0000-0000-0000-000000000000}"/>
  <bookViews>
    <workbookView xWindow="19080" yWindow="-120" windowWidth="25440" windowHeight="15270" xr2:uid="{8DAA0E7B-E945-4E10-B676-424AA7AB8D9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I49" i="1"/>
  <c r="I44" i="1"/>
  <c r="I45" i="1"/>
  <c r="I38" i="1"/>
  <c r="I23" i="1"/>
  <c r="I21" i="1"/>
  <c r="I19" i="1"/>
  <c r="I57" i="1"/>
  <c r="I56" i="1"/>
  <c r="I55" i="1"/>
  <c r="I54" i="1"/>
  <c r="I53" i="1"/>
  <c r="I52" i="1"/>
  <c r="I51" i="1"/>
  <c r="I48" i="1"/>
  <c r="I47" i="1"/>
  <c r="I46" i="1"/>
  <c r="I43" i="1"/>
  <c r="I42" i="1"/>
  <c r="I41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60" i="1" l="1"/>
</calcChain>
</file>

<file path=xl/sharedStrings.xml><?xml version="1.0" encoding="utf-8"?>
<sst xmlns="http://schemas.openxmlformats.org/spreadsheetml/2006/main" count="242" uniqueCount="109">
  <si>
    <t>Předmět činnosti</t>
  </si>
  <si>
    <t>Jednotka</t>
  </si>
  <si>
    <t>Cena za jednotku</t>
  </si>
  <si>
    <t>bez DPH</t>
  </si>
  <si>
    <t>Předpokládaný roční objem</t>
  </si>
  <si>
    <t>Cena za předpokládaný roční objem prací bez DPH</t>
  </si>
  <si>
    <t>PRAVIDELNÉ A MIMOŘÁDNÉ ČIŠTĚNÍ</t>
  </si>
  <si>
    <t>1.</t>
  </si>
  <si>
    <t xml:space="preserve">Strojní čištění vozovek (bez mechanického odtravnění a chemického ošetření) včetně likvidace odpadu </t>
  </si>
  <si>
    <t>1 bkm*</t>
  </si>
  <si>
    <t>[DOPLNÍ DODAVATEL]</t>
  </si>
  <si>
    <t>2.</t>
  </si>
  <si>
    <t>Strojní čištění chodníků - pouze přemetení (bez mechanického a chemického ošetření) – včetně likvidace odpadu</t>
  </si>
  <si>
    <t>3.</t>
  </si>
  <si>
    <t>Strojní čištění chodníků s ručním dočištěním a mechanickým odtravněním (bez chemického ošetření) – včetně likvidace odpadu</t>
  </si>
  <si>
    <t>4.</t>
  </si>
  <si>
    <t>Strojní čištění chodníků s ručním dočištěním, mechanickým odtravněním a chemickým ošetření – včetně likvidace odpadu</t>
  </si>
  <si>
    <t>5.</t>
  </si>
  <si>
    <t>Strojní čištění chodníků, na kterých byla prováděna zimní údržba posypovým materiálem s mechanickým odtravněním a ručním dočištěním (bez chemického ošetření) – včetně likvidace odpadu</t>
  </si>
  <si>
    <t xml:space="preserve">6. </t>
  </si>
  <si>
    <t>Strojní čištění od chodníků od listí s mechanickým odtravněním a ručním dočištěním (bez chemického ošetření) – včetně likvidace odpadu</t>
  </si>
  <si>
    <t>7.</t>
  </si>
  <si>
    <t>Ruční čištění chodníků, mlatových povrchů a zastávek MHD – včetně likvidace odpadu</t>
  </si>
  <si>
    <t>podle četnosti</t>
  </si>
  <si>
    <t>na předepsané trase</t>
  </si>
  <si>
    <t>1 hod</t>
  </si>
  <si>
    <t>8.</t>
  </si>
  <si>
    <t>Ruční čištění těch vozovek a odstavných ploch, které není možné provádět strojní čištění – včetně likvidace odpadu</t>
  </si>
  <si>
    <t>1 m2</t>
  </si>
  <si>
    <t>bkm*</t>
  </si>
  <si>
    <t>hod</t>
  </si>
  <si>
    <t>m2</t>
  </si>
  <si>
    <t>9.</t>
  </si>
  <si>
    <t>Čištění podchodů mokrou cestou (ošetření chodníků i stěn pomocí VAP včetně dezinfekčních prostředků) – včetně likvidace odpadu</t>
  </si>
  <si>
    <t>10.</t>
  </si>
  <si>
    <t>Čištění podchodů suchou cestou – včetně likvidace odpadu</t>
  </si>
  <si>
    <t>11.</t>
  </si>
  <si>
    <t>Blokové čištění komunikací – mimo ZÁKOS</t>
  </si>
  <si>
    <t>(včetně mechanického odtravnění, komunikací, včetně osazení zákonem stanoveného dopravního značení a likvidace odpadu)</t>
  </si>
  <si>
    <t>Vozovky včetně přilehlých chodníků</t>
  </si>
  <si>
    <t>Parkoviště včetně přilehlých chodníků</t>
  </si>
  <si>
    <t xml:space="preserve">1m2 </t>
  </si>
  <si>
    <t>12.</t>
  </si>
  <si>
    <t>Blokové čištění komunikací - ZÁKOS</t>
  </si>
  <si>
    <t>13.</t>
  </si>
  <si>
    <t>Blokové čištění komunikací, na kterých byla prováděna zimní údržba posypovým materiálem</t>
  </si>
  <si>
    <t>14.</t>
  </si>
  <si>
    <t>Blokové čištění komunikací od listí</t>
  </si>
  <si>
    <t>Vozovky včetně přilehlých chodníků viz. příloha</t>
  </si>
  <si>
    <t>15.</t>
  </si>
  <si>
    <t>Čištění dešťových vpustí</t>
  </si>
  <si>
    <t>1 ks</t>
  </si>
  <si>
    <t>16.</t>
  </si>
  <si>
    <t>Splachování vozovek a zpevněných ploch</t>
  </si>
  <si>
    <t>17.</t>
  </si>
  <si>
    <t>Ozonování ulic</t>
  </si>
  <si>
    <t>18.</t>
  </si>
  <si>
    <t>Odstranění následků mimořádné/nepředvídatelné události – včetně likvidace odpadu</t>
  </si>
  <si>
    <t>19.</t>
  </si>
  <si>
    <t>Úklid komunikace po zásahu některé složky integrovaného záchranného systému, zejm. hasičského záchranného sboru – včetně likvidace odpadu</t>
  </si>
  <si>
    <t>1 výjezd (zásah)</t>
  </si>
  <si>
    <t>20.</t>
  </si>
  <si>
    <t>Tlakové mytí komunikací WAP – bez chemie</t>
  </si>
  <si>
    <t>dlažba, asfalt, betonové a kamenné povrchy</t>
  </si>
  <si>
    <t>21.</t>
  </si>
  <si>
    <t>Chemické čištění komunikací – včetně likvidace odpadu</t>
  </si>
  <si>
    <t>dlažba, asfalt, betonové, kamenné povrchy</t>
  </si>
  <si>
    <t>žvýkačky</t>
  </si>
  <si>
    <t>grafity</t>
  </si>
  <si>
    <t>22.</t>
  </si>
  <si>
    <t>Ošetřování komunikací proti plevelům (bez mechanického odstranění plevelů)</t>
  </si>
  <si>
    <t>ekologické</t>
  </si>
  <si>
    <t>1 ha</t>
  </si>
  <si>
    <t>chemické</t>
  </si>
  <si>
    <t>Pronájem dopravního značení</t>
  </si>
  <si>
    <t xml:space="preserve">1 značka / </t>
  </si>
  <si>
    <t>1 den</t>
  </si>
  <si>
    <t>ZIMNÍ ÚDRŽBA (VČ. Mimořádných dodávek a služeb zimní údržby)</t>
  </si>
  <si>
    <t>Nepřetržité držení pohotovosti v období 1. 11. – 31. 3. včetně pracovníků doma a mechanismů (bez rozdílů za svátky, dny pracovního klidu a noční příplatky)</t>
  </si>
  <si>
    <t>Strojní ošetření vozovek</t>
  </si>
  <si>
    <t>plužením</t>
  </si>
  <si>
    <t>plužením a chemickým posypem</t>
  </si>
  <si>
    <t>plužením a inertním posypem</t>
  </si>
  <si>
    <t>Strojní ošetření chodníků</t>
  </si>
  <si>
    <t>Ruční ošetření chodníků, parkových cest, schodišť a jiných ploch</t>
  </si>
  <si>
    <t>s chemickým posypem</t>
  </si>
  <si>
    <t>s inertním posypem</t>
  </si>
  <si>
    <t>Dočištění přechodů pro chodce</t>
  </si>
  <si>
    <t>1 přechod</t>
  </si>
  <si>
    <t>6.</t>
  </si>
  <si>
    <t>Mimořádný prodej soli zadavateli</t>
  </si>
  <si>
    <t xml:space="preserve">1 t  </t>
  </si>
  <si>
    <t>Mimořádný prodej inertního materiálu zadavateli</t>
  </si>
  <si>
    <t>1 t</t>
  </si>
  <si>
    <t>Mimořádný odvoz sněhu</t>
  </si>
  <si>
    <t>* bkm = běžný km</t>
  </si>
  <si>
    <t>ks</t>
  </si>
  <si>
    <t xml:space="preserve"> m2</t>
  </si>
  <si>
    <t>výjezdů (zásahů)</t>
  </si>
  <si>
    <t>ha</t>
  </si>
  <si>
    <t>značka/den</t>
  </si>
  <si>
    <t>dní</t>
  </si>
  <si>
    <t>přechodů</t>
  </si>
  <si>
    <t>t</t>
  </si>
  <si>
    <r>
      <t>Nabídková cena bez DPH = součet všech řádků ve sloupci označeném „</t>
    </r>
    <r>
      <rPr>
        <i/>
        <sz val="12"/>
        <color theme="1"/>
        <rFont val="Calibri"/>
        <family val="2"/>
        <charset val="238"/>
      </rPr>
      <t>Cena za předpokládaný roční objem prací bez DPH</t>
    </r>
    <r>
      <rPr>
        <b/>
        <sz val="12"/>
        <color theme="1"/>
        <rFont val="Calibri"/>
        <family val="2"/>
        <charset val="238"/>
      </rPr>
      <t>“</t>
    </r>
    <r>
      <rPr>
        <sz val="12"/>
        <color theme="1"/>
        <rFont val="Calibri"/>
        <family val="2"/>
        <charset val="238"/>
      </rPr>
      <t xml:space="preserve"> </t>
    </r>
  </si>
  <si>
    <t>inertním posypem bez plužení</t>
  </si>
  <si>
    <t>chemickým posypem bez plužení</t>
  </si>
  <si>
    <t>1m3 / 1 km</t>
  </si>
  <si>
    <t>m3/km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</si>
</sst>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b/>
      <sz val="8"/>
      <color theme="1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8"/>
      <color rgb="FF000000"/>
      <name val="Verdana"/>
      <family val="2"/>
      <charset val="238"/>
    </font>
    <font>
      <sz val="12"/>
      <color theme="1"/>
      <name val="Calibri"/>
      <family val="2"/>
      <charset val="238"/>
    </font>
    <font>
      <sz val="8"/>
      <color theme="1"/>
      <name val="Verdana"/>
      <family val="2"/>
      <charset val="238"/>
    </font>
    <font>
      <sz val="10"/>
      <color rgb="FF000000"/>
      <name val="Aptos"/>
      <family val="2"/>
    </font>
    <font>
      <sz val="10"/>
      <color theme="1"/>
      <name val="Aptos"/>
      <family val="2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double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rgb="FF000000"/>
      </right>
      <top/>
      <bottom style="medium">
        <color indexed="64"/>
      </bottom>
      <diagonal/>
    </border>
    <border>
      <left style="double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1"/>
      </bottom>
      <diagonal/>
    </border>
    <border>
      <left style="medium">
        <color rgb="FF000001"/>
      </left>
      <right style="double">
        <color rgb="FF000000"/>
      </right>
      <top/>
      <bottom style="medium">
        <color indexed="64"/>
      </bottom>
      <diagonal/>
    </border>
    <border>
      <left/>
      <right style="medium">
        <color rgb="FF000001"/>
      </right>
      <top/>
      <bottom style="medium">
        <color indexed="64"/>
      </bottom>
      <diagonal/>
    </border>
    <border>
      <left style="medium">
        <color rgb="FF000001"/>
      </left>
      <right style="medium">
        <color rgb="FF000001"/>
      </right>
      <top/>
      <bottom style="medium">
        <color rgb="FF000001"/>
      </bottom>
      <diagonal/>
    </border>
    <border>
      <left style="medium">
        <color rgb="FF000001"/>
      </left>
      <right style="double">
        <color rgb="FF000000"/>
      </right>
      <top/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/>
      <bottom style="medium">
        <color indexed="64"/>
      </bottom>
      <diagonal/>
    </border>
    <border>
      <left style="medium">
        <color rgb="FF00000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1"/>
      </bottom>
      <diagonal/>
    </border>
    <border>
      <left/>
      <right style="medium">
        <color rgb="FF000001"/>
      </right>
      <top style="medium">
        <color indexed="64"/>
      </top>
      <bottom style="medium">
        <color rgb="FF000001"/>
      </bottom>
      <diagonal/>
    </border>
    <border>
      <left style="medium">
        <color indexed="64"/>
      </left>
      <right/>
      <top style="medium">
        <color rgb="FF000001"/>
      </top>
      <bottom style="medium">
        <color rgb="FF000001"/>
      </bottom>
      <diagonal/>
    </border>
    <border>
      <left/>
      <right style="medium">
        <color rgb="FF000001"/>
      </right>
      <top style="medium">
        <color rgb="FF000001"/>
      </top>
      <bottom style="medium">
        <color rgb="FF000001"/>
      </bottom>
      <diagonal/>
    </border>
    <border>
      <left style="double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1"/>
      </right>
      <top style="medium">
        <color rgb="FF000001"/>
      </top>
      <bottom/>
      <diagonal/>
    </border>
    <border>
      <left style="medium">
        <color indexed="64"/>
      </left>
      <right style="medium">
        <color rgb="FF000001"/>
      </right>
      <top/>
      <bottom style="medium">
        <color indexed="64"/>
      </bottom>
      <diagonal/>
    </border>
    <border>
      <left style="medium">
        <color rgb="FF00000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1"/>
      </right>
      <top style="medium">
        <color indexed="64"/>
      </top>
      <bottom/>
      <diagonal/>
    </border>
    <border>
      <left style="medium">
        <color rgb="FF000001"/>
      </left>
      <right/>
      <top style="medium">
        <color indexed="64"/>
      </top>
      <bottom/>
      <diagonal/>
    </border>
    <border>
      <left/>
      <right style="medium">
        <color rgb="FF000001"/>
      </right>
      <top style="medium">
        <color indexed="64"/>
      </top>
      <bottom/>
      <diagonal/>
    </border>
    <border>
      <left style="medium">
        <color rgb="FF000001"/>
      </left>
      <right style="medium">
        <color rgb="FF000001"/>
      </right>
      <top style="medium">
        <color indexed="64"/>
      </top>
      <bottom/>
      <diagonal/>
    </border>
    <border>
      <left style="medium">
        <color rgb="FF000001"/>
      </left>
      <right style="double">
        <color rgb="FF000000"/>
      </right>
      <top style="medium">
        <color indexed="64"/>
      </top>
      <bottom/>
      <diagonal/>
    </border>
    <border>
      <left style="medium">
        <color rgb="FF000001"/>
      </left>
      <right style="medium">
        <color indexed="64"/>
      </right>
      <top style="medium">
        <color indexed="64"/>
      </top>
      <bottom/>
      <diagonal/>
    </border>
    <border>
      <left style="medium">
        <color rgb="FF000001"/>
      </left>
      <right style="medium">
        <color indexed="64"/>
      </right>
      <top/>
      <bottom style="medium">
        <color indexed="64"/>
      </bottom>
      <diagonal/>
    </border>
    <border>
      <left style="double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1"/>
      </bottom>
      <diagonal/>
    </border>
    <border>
      <left style="double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1"/>
      </left>
      <right/>
      <top style="medium">
        <color indexed="64"/>
      </top>
      <bottom style="medium">
        <color rgb="FF000001"/>
      </bottom>
      <diagonal/>
    </border>
    <border>
      <left style="medium">
        <color rgb="FF000001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1"/>
      </left>
      <right/>
      <top/>
      <bottom/>
      <diagonal/>
    </border>
    <border>
      <left style="medium">
        <color rgb="FF000001"/>
      </left>
      <right style="medium">
        <color rgb="FF000001"/>
      </right>
      <top/>
      <bottom/>
      <diagonal/>
    </border>
    <border>
      <left style="medium">
        <color rgb="FF000001"/>
      </left>
      <right/>
      <top style="medium">
        <color rgb="FF000001"/>
      </top>
      <bottom style="medium">
        <color rgb="FF000001"/>
      </bottom>
      <diagonal/>
    </border>
    <border>
      <left style="double">
        <color rgb="FF000000"/>
      </left>
      <right style="medium">
        <color rgb="FF000001"/>
      </right>
      <top style="medium">
        <color indexed="64"/>
      </top>
      <bottom/>
      <diagonal/>
    </border>
    <border>
      <left style="double">
        <color rgb="FF000000"/>
      </left>
      <right style="medium">
        <color rgb="FF000001"/>
      </right>
      <top/>
      <bottom style="medium">
        <color indexed="64"/>
      </bottom>
      <diagonal/>
    </border>
    <border>
      <left style="medium">
        <color rgb="FF000001"/>
      </left>
      <right style="double">
        <color rgb="FF000000"/>
      </right>
      <top style="medium">
        <color rgb="FF000001"/>
      </top>
      <bottom/>
      <diagonal/>
    </border>
    <border>
      <left style="double">
        <color rgb="FF000000"/>
      </left>
      <right style="medium">
        <color rgb="FF000001"/>
      </right>
      <top/>
      <bottom/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rgb="FF000000"/>
      </left>
      <right/>
      <top style="medium">
        <color rgb="FF000001"/>
      </top>
      <bottom/>
      <diagonal/>
    </border>
    <border>
      <left style="double">
        <color rgb="FF000000"/>
      </left>
      <right/>
      <top/>
      <bottom style="medium">
        <color rgb="FF000001"/>
      </bottom>
      <diagonal/>
    </border>
    <border>
      <left/>
      <right/>
      <top style="medium">
        <color indexed="64"/>
      </top>
      <bottom style="medium">
        <color rgb="FF0000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2" borderId="6" xfId="0" applyFont="1" applyFill="1" applyBorder="1" applyAlignment="1">
      <alignment horizontal="center" vertical="center" wrapText="1"/>
    </xf>
    <xf numFmtId="0" fontId="0" fillId="0" borderId="33" xfId="0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4" fillId="0" borderId="21" xfId="0" applyFont="1" applyBorder="1"/>
    <xf numFmtId="0" fontId="4" fillId="0" borderId="31" xfId="0" applyFont="1" applyBorder="1"/>
    <xf numFmtId="0" fontId="0" fillId="0" borderId="32" xfId="0" applyBorder="1"/>
    <xf numFmtId="0" fontId="3" fillId="0" borderId="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0" fillId="0" borderId="51" xfId="0" applyBorder="1" applyAlignment="1">
      <alignment horizontal="center"/>
    </xf>
    <xf numFmtId="0" fontId="5" fillId="0" borderId="4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21" xfId="0" applyBorder="1" applyAlignment="1">
      <alignment horizontal="center"/>
    </xf>
    <xf numFmtId="0" fontId="3" fillId="0" borderId="3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54" xfId="0" applyFont="1" applyBorder="1" applyAlignment="1">
      <alignment horizontal="right" vertical="center" wrapText="1"/>
    </xf>
    <xf numFmtId="0" fontId="3" fillId="0" borderId="55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3" fillId="0" borderId="32" xfId="0" applyFont="1" applyBorder="1" applyAlignment="1">
      <alignment horizontal="right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0" fillId="0" borderId="33" xfId="0" applyBorder="1"/>
    <xf numFmtId="0" fontId="3" fillId="0" borderId="22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0" fillId="4" borderId="24" xfId="0" applyFill="1" applyBorder="1"/>
    <xf numFmtId="0" fontId="2" fillId="4" borderId="11" xfId="0" applyFont="1" applyFill="1" applyBorder="1" applyAlignment="1">
      <alignment horizontal="center" vertical="center" wrapText="1"/>
    </xf>
    <xf numFmtId="0" fontId="0" fillId="4" borderId="7" xfId="0" applyFill="1" applyBorder="1"/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" fillId="4" borderId="22" xfId="0" applyFont="1" applyFill="1" applyBorder="1" applyAlignment="1">
      <alignment vertical="center" wrapText="1"/>
    </xf>
    <xf numFmtId="0" fontId="1" fillId="4" borderId="18" xfId="0" applyFont="1" applyFill="1" applyBorder="1" applyAlignment="1">
      <alignment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8715-C792-46BC-B3B9-4E55CAA8C9B1}">
  <dimension ref="B2:I60"/>
  <sheetViews>
    <sheetView tabSelected="1" workbookViewId="0">
      <selection activeCell="M48" sqref="M48"/>
    </sheetView>
  </sheetViews>
  <sheetFormatPr defaultRowHeight="15" x14ac:dyDescent="0.25"/>
  <cols>
    <col min="2" max="2" width="5.42578125" customWidth="1"/>
    <col min="3" max="3" width="36" customWidth="1"/>
    <col min="4" max="4" width="17.28515625" customWidth="1"/>
    <col min="5" max="5" width="11.140625" customWidth="1"/>
    <col min="6" max="6" width="25.42578125" customWidth="1"/>
    <col min="7" max="7" width="12.140625" customWidth="1"/>
    <col min="8" max="8" width="15.85546875" customWidth="1"/>
    <col min="9" max="9" width="29.85546875" customWidth="1"/>
  </cols>
  <sheetData>
    <row r="2" spans="2:9" ht="15.75" thickBot="1" x14ac:dyDescent="0.3"/>
    <row r="3" spans="2:9" ht="57.75" customHeight="1" x14ac:dyDescent="0.25">
      <c r="B3" s="121"/>
      <c r="C3" s="107" t="s">
        <v>0</v>
      </c>
      <c r="D3" s="108"/>
      <c r="E3" s="123" t="s">
        <v>1</v>
      </c>
      <c r="F3" s="6" t="s">
        <v>2</v>
      </c>
      <c r="G3" s="113" t="s">
        <v>4</v>
      </c>
      <c r="H3" s="114"/>
      <c r="I3" s="7" t="s">
        <v>5</v>
      </c>
    </row>
    <row r="4" spans="2:9" ht="15.75" thickBot="1" x14ac:dyDescent="0.3">
      <c r="B4" s="122"/>
      <c r="C4" s="109"/>
      <c r="D4" s="110"/>
      <c r="E4" s="124"/>
      <c r="F4" s="8" t="s">
        <v>3</v>
      </c>
      <c r="G4" s="115"/>
      <c r="H4" s="116"/>
      <c r="I4" s="9"/>
    </row>
    <row r="5" spans="2:9" ht="15.75" thickBot="1" x14ac:dyDescent="0.3">
      <c r="B5" s="111" t="s">
        <v>6</v>
      </c>
      <c r="C5" s="112"/>
      <c r="D5" s="112"/>
      <c r="E5" s="112"/>
      <c r="F5" s="112"/>
      <c r="G5" s="112"/>
      <c r="H5" s="112"/>
      <c r="I5" s="62"/>
    </row>
    <row r="6" spans="2:9" ht="45" customHeight="1" thickBot="1" x14ac:dyDescent="0.3">
      <c r="B6" s="14" t="s">
        <v>7</v>
      </c>
      <c r="C6" s="117" t="s">
        <v>8</v>
      </c>
      <c r="D6" s="118"/>
      <c r="E6" s="15" t="s">
        <v>9</v>
      </c>
      <c r="F6" s="16" t="s">
        <v>10</v>
      </c>
      <c r="G6" s="17">
        <v>1</v>
      </c>
      <c r="H6" s="15" t="s">
        <v>29</v>
      </c>
      <c r="I6" s="15" t="e">
        <f t="shared" ref="I6:I18" si="0">G6*F6</f>
        <v>#VALUE!</v>
      </c>
    </row>
    <row r="7" spans="2:9" ht="55.5" customHeight="1" thickBot="1" x14ac:dyDescent="0.3">
      <c r="B7" s="14" t="s">
        <v>11</v>
      </c>
      <c r="C7" s="119" t="s">
        <v>12</v>
      </c>
      <c r="D7" s="100"/>
      <c r="E7" s="17" t="s">
        <v>9</v>
      </c>
      <c r="F7" s="18" t="s">
        <v>10</v>
      </c>
      <c r="G7" s="17">
        <v>10</v>
      </c>
      <c r="H7" s="19" t="s">
        <v>29</v>
      </c>
      <c r="I7" s="19" t="e">
        <f t="shared" si="0"/>
        <v>#VALUE!</v>
      </c>
    </row>
    <row r="8" spans="2:9" ht="63" customHeight="1" thickBot="1" x14ac:dyDescent="0.3">
      <c r="B8" s="14" t="s">
        <v>13</v>
      </c>
      <c r="C8" s="120" t="s">
        <v>14</v>
      </c>
      <c r="D8" s="102"/>
      <c r="E8" s="17" t="s">
        <v>9</v>
      </c>
      <c r="F8" s="18" t="s">
        <v>10</v>
      </c>
      <c r="G8" s="17">
        <v>1</v>
      </c>
      <c r="H8" s="19" t="s">
        <v>29</v>
      </c>
      <c r="I8" s="19" t="e">
        <f t="shared" si="0"/>
        <v>#VALUE!</v>
      </c>
    </row>
    <row r="9" spans="2:9" ht="57.75" customHeight="1" thickBot="1" x14ac:dyDescent="0.3">
      <c r="B9" s="14" t="s">
        <v>15</v>
      </c>
      <c r="C9" s="120" t="s">
        <v>16</v>
      </c>
      <c r="D9" s="102"/>
      <c r="E9" s="17" t="s">
        <v>9</v>
      </c>
      <c r="F9" s="18" t="s">
        <v>10</v>
      </c>
      <c r="G9" s="17">
        <v>100</v>
      </c>
      <c r="H9" s="19" t="s">
        <v>29</v>
      </c>
      <c r="I9" s="19" t="e">
        <f t="shared" si="0"/>
        <v>#VALUE!</v>
      </c>
    </row>
    <row r="10" spans="2:9" ht="75.75" customHeight="1" thickBot="1" x14ac:dyDescent="0.3">
      <c r="B10" s="14" t="s">
        <v>17</v>
      </c>
      <c r="C10" s="120" t="s">
        <v>18</v>
      </c>
      <c r="D10" s="102"/>
      <c r="E10" s="17" t="s">
        <v>9</v>
      </c>
      <c r="F10" s="18" t="s">
        <v>10</v>
      </c>
      <c r="G10" s="17">
        <v>71</v>
      </c>
      <c r="H10" s="19" t="s">
        <v>29</v>
      </c>
      <c r="I10" s="19" t="e">
        <f t="shared" si="0"/>
        <v>#VALUE!</v>
      </c>
    </row>
    <row r="11" spans="2:9" ht="66" customHeight="1" thickBot="1" x14ac:dyDescent="0.3">
      <c r="B11" s="14" t="s">
        <v>19</v>
      </c>
      <c r="C11" s="120" t="s">
        <v>20</v>
      </c>
      <c r="D11" s="102"/>
      <c r="E11" s="17" t="s">
        <v>9</v>
      </c>
      <c r="F11" s="18" t="s">
        <v>10</v>
      </c>
      <c r="G11" s="17">
        <v>10</v>
      </c>
      <c r="H11" s="19" t="s">
        <v>29</v>
      </c>
      <c r="I11" s="19" t="e">
        <f t="shared" si="0"/>
        <v>#VALUE!</v>
      </c>
    </row>
    <row r="12" spans="2:9" ht="72.75" customHeight="1" thickBot="1" x14ac:dyDescent="0.3">
      <c r="B12" s="103" t="s">
        <v>21</v>
      </c>
      <c r="C12" s="105" t="s">
        <v>22</v>
      </c>
      <c r="D12" s="20" t="s">
        <v>23</v>
      </c>
      <c r="E12" s="21" t="s">
        <v>9</v>
      </c>
      <c r="F12" s="22" t="s">
        <v>10</v>
      </c>
      <c r="G12" s="21">
        <v>1</v>
      </c>
      <c r="H12" s="23" t="s">
        <v>29</v>
      </c>
      <c r="I12" s="19" t="e">
        <f t="shared" si="0"/>
        <v>#VALUE!</v>
      </c>
    </row>
    <row r="13" spans="2:9" ht="21.75" thickBot="1" x14ac:dyDescent="0.3">
      <c r="B13" s="104"/>
      <c r="C13" s="106"/>
      <c r="D13" s="24" t="s">
        <v>24</v>
      </c>
      <c r="E13" s="17" t="s">
        <v>25</v>
      </c>
      <c r="F13" s="18" t="s">
        <v>10</v>
      </c>
      <c r="G13" s="17">
        <v>1</v>
      </c>
      <c r="H13" s="19" t="s">
        <v>30</v>
      </c>
      <c r="I13" s="19" t="e">
        <f t="shared" si="0"/>
        <v>#VALUE!</v>
      </c>
    </row>
    <row r="14" spans="2:9" ht="73.5" customHeight="1" thickBot="1" x14ac:dyDescent="0.3">
      <c r="B14" s="25" t="s">
        <v>26</v>
      </c>
      <c r="C14" s="83" t="s">
        <v>27</v>
      </c>
      <c r="D14" s="84"/>
      <c r="E14" s="17" t="s">
        <v>28</v>
      </c>
      <c r="F14" s="18" t="s">
        <v>10</v>
      </c>
      <c r="G14" s="17">
        <v>1</v>
      </c>
      <c r="H14" s="19" t="s">
        <v>31</v>
      </c>
      <c r="I14" s="19" t="e">
        <f t="shared" si="0"/>
        <v>#VALUE!</v>
      </c>
    </row>
    <row r="15" spans="2:9" ht="31.5" customHeight="1" thickBot="1" x14ac:dyDescent="0.3">
      <c r="B15" s="26" t="s">
        <v>32</v>
      </c>
      <c r="C15" s="99" t="s">
        <v>33</v>
      </c>
      <c r="D15" s="100"/>
      <c r="E15" s="27" t="s">
        <v>9</v>
      </c>
      <c r="F15" s="28" t="s">
        <v>10</v>
      </c>
      <c r="G15" s="27">
        <v>3</v>
      </c>
      <c r="H15" s="19" t="s">
        <v>29</v>
      </c>
      <c r="I15" s="19" t="e">
        <f t="shared" si="0"/>
        <v>#VALUE!</v>
      </c>
    </row>
    <row r="16" spans="2:9" ht="15.75" thickBot="1" x14ac:dyDescent="0.3">
      <c r="B16" s="25" t="s">
        <v>34</v>
      </c>
      <c r="C16" s="101" t="s">
        <v>35</v>
      </c>
      <c r="D16" s="102"/>
      <c r="E16" s="17" t="s">
        <v>9</v>
      </c>
      <c r="F16" s="18" t="s">
        <v>10</v>
      </c>
      <c r="G16" s="17">
        <v>40</v>
      </c>
      <c r="H16" s="19" t="s">
        <v>29</v>
      </c>
      <c r="I16" s="19" t="e">
        <f t="shared" si="0"/>
        <v>#VALUE!</v>
      </c>
    </row>
    <row r="17" spans="2:9" ht="21.75" thickBot="1" x14ac:dyDescent="0.3">
      <c r="B17" s="75" t="s">
        <v>36</v>
      </c>
      <c r="C17" s="29" t="s">
        <v>37</v>
      </c>
      <c r="D17" s="20" t="s">
        <v>39</v>
      </c>
      <c r="E17" s="21" t="s">
        <v>9</v>
      </c>
      <c r="F17" s="22" t="s">
        <v>10</v>
      </c>
      <c r="G17" s="21">
        <v>60</v>
      </c>
      <c r="H17" s="19" t="s">
        <v>29</v>
      </c>
      <c r="I17" s="19" t="e">
        <f t="shared" si="0"/>
        <v>#VALUE!</v>
      </c>
    </row>
    <row r="18" spans="2:9" ht="54.75" thickBot="1" x14ac:dyDescent="0.3">
      <c r="B18" s="76"/>
      <c r="C18" s="30" t="s">
        <v>38</v>
      </c>
      <c r="D18" s="24" t="s">
        <v>40</v>
      </c>
      <c r="E18" s="17" t="s">
        <v>41</v>
      </c>
      <c r="F18" s="22" t="s">
        <v>10</v>
      </c>
      <c r="G18" s="21">
        <v>60000</v>
      </c>
      <c r="H18" s="19" t="s">
        <v>31</v>
      </c>
      <c r="I18" s="19" t="e">
        <f t="shared" si="0"/>
        <v>#VALUE!</v>
      </c>
    </row>
    <row r="19" spans="2:9" x14ac:dyDescent="0.25">
      <c r="B19" s="75" t="s">
        <v>42</v>
      </c>
      <c r="C19" s="29" t="s">
        <v>43</v>
      </c>
      <c r="D19" s="69" t="s">
        <v>39</v>
      </c>
      <c r="E19" s="92" t="s">
        <v>9</v>
      </c>
      <c r="F19" s="94" t="s">
        <v>10</v>
      </c>
      <c r="G19" s="96">
        <v>60</v>
      </c>
      <c r="H19" s="31"/>
      <c r="I19" s="70" t="e">
        <f>F19*G19</f>
        <v>#VALUE!</v>
      </c>
    </row>
    <row r="20" spans="2:9" ht="54.75" thickBot="1" x14ac:dyDescent="0.3">
      <c r="B20" s="76"/>
      <c r="C20" s="30" t="s">
        <v>38</v>
      </c>
      <c r="D20" s="68"/>
      <c r="E20" s="93"/>
      <c r="F20" s="95"/>
      <c r="G20" s="97"/>
      <c r="H20" s="19" t="s">
        <v>29</v>
      </c>
      <c r="I20" s="98"/>
    </row>
    <row r="21" spans="2:9" ht="31.5" x14ac:dyDescent="0.25">
      <c r="B21" s="90" t="s">
        <v>44</v>
      </c>
      <c r="C21" s="32" t="s">
        <v>45</v>
      </c>
      <c r="D21" s="77" t="s">
        <v>39</v>
      </c>
      <c r="E21" s="92" t="s">
        <v>9</v>
      </c>
      <c r="F21" s="94" t="s">
        <v>10</v>
      </c>
      <c r="G21" s="96">
        <v>30</v>
      </c>
      <c r="H21" s="31"/>
      <c r="I21" s="88" t="e">
        <f>F21*G21</f>
        <v>#VALUE!</v>
      </c>
    </row>
    <row r="22" spans="2:9" ht="54.75" thickBot="1" x14ac:dyDescent="0.3">
      <c r="B22" s="91"/>
      <c r="C22" s="33" t="s">
        <v>38</v>
      </c>
      <c r="D22" s="78"/>
      <c r="E22" s="93"/>
      <c r="F22" s="95"/>
      <c r="G22" s="97"/>
      <c r="H22" s="19" t="s">
        <v>29</v>
      </c>
      <c r="I22" s="98"/>
    </row>
    <row r="23" spans="2:9" x14ac:dyDescent="0.25">
      <c r="B23" s="90" t="s">
        <v>46</v>
      </c>
      <c r="C23" s="32" t="s">
        <v>47</v>
      </c>
      <c r="D23" s="77" t="s">
        <v>48</v>
      </c>
      <c r="E23" s="92" t="s">
        <v>9</v>
      </c>
      <c r="F23" s="94" t="s">
        <v>10</v>
      </c>
      <c r="G23" s="96">
        <v>15</v>
      </c>
      <c r="H23" s="31"/>
      <c r="I23" s="88" t="e">
        <f>G23*F23</f>
        <v>#VALUE!</v>
      </c>
    </row>
    <row r="24" spans="2:9" ht="54.75" thickBot="1" x14ac:dyDescent="0.3">
      <c r="B24" s="91"/>
      <c r="C24" s="33" t="s">
        <v>38</v>
      </c>
      <c r="D24" s="78"/>
      <c r="E24" s="93"/>
      <c r="F24" s="95"/>
      <c r="G24" s="97"/>
      <c r="H24" s="19" t="s">
        <v>29</v>
      </c>
      <c r="I24" s="89"/>
    </row>
    <row r="25" spans="2:9" ht="15.75" thickBot="1" x14ac:dyDescent="0.3">
      <c r="B25" s="25" t="s">
        <v>49</v>
      </c>
      <c r="C25" s="83" t="s">
        <v>50</v>
      </c>
      <c r="D25" s="84"/>
      <c r="E25" s="17" t="s">
        <v>51</v>
      </c>
      <c r="F25" s="18" t="s">
        <v>10</v>
      </c>
      <c r="G25" s="17">
        <v>5</v>
      </c>
      <c r="H25" s="15" t="s">
        <v>96</v>
      </c>
      <c r="I25" s="15" t="e">
        <f t="shared" ref="I25:I32" si="1">G25*F25</f>
        <v>#VALUE!</v>
      </c>
    </row>
    <row r="26" spans="2:9" ht="15.75" thickBot="1" x14ac:dyDescent="0.3">
      <c r="B26" s="25" t="s">
        <v>52</v>
      </c>
      <c r="C26" s="83" t="s">
        <v>53</v>
      </c>
      <c r="D26" s="84"/>
      <c r="E26" s="17" t="s">
        <v>9</v>
      </c>
      <c r="F26" s="18" t="s">
        <v>10</v>
      </c>
      <c r="G26" s="17">
        <v>1</v>
      </c>
      <c r="H26" s="19" t="s">
        <v>29</v>
      </c>
      <c r="I26" s="19" t="e">
        <f t="shared" si="1"/>
        <v>#VALUE!</v>
      </c>
    </row>
    <row r="27" spans="2:9" ht="15.75" thickBot="1" x14ac:dyDescent="0.3">
      <c r="B27" s="25" t="s">
        <v>54</v>
      </c>
      <c r="C27" s="83" t="s">
        <v>55</v>
      </c>
      <c r="D27" s="84"/>
      <c r="E27" s="17" t="s">
        <v>9</v>
      </c>
      <c r="F27" s="18" t="s">
        <v>10</v>
      </c>
      <c r="G27" s="17">
        <v>50</v>
      </c>
      <c r="H27" s="19" t="s">
        <v>29</v>
      </c>
      <c r="I27" s="19" t="e">
        <f t="shared" si="1"/>
        <v>#VALUE!</v>
      </c>
    </row>
    <row r="28" spans="2:9" ht="24.75" customHeight="1" thickBot="1" x14ac:dyDescent="0.3">
      <c r="B28" s="25" t="s">
        <v>56</v>
      </c>
      <c r="C28" s="83" t="s">
        <v>57</v>
      </c>
      <c r="D28" s="84"/>
      <c r="E28" s="17" t="s">
        <v>28</v>
      </c>
      <c r="F28" s="18" t="s">
        <v>10</v>
      </c>
      <c r="G28" s="17">
        <v>100</v>
      </c>
      <c r="H28" s="31" t="s">
        <v>97</v>
      </c>
      <c r="I28" s="15" t="e">
        <f t="shared" si="1"/>
        <v>#VALUE!</v>
      </c>
    </row>
    <row r="29" spans="2:9" ht="39.75" customHeight="1" thickBot="1" x14ac:dyDescent="0.3">
      <c r="B29" s="25" t="s">
        <v>58</v>
      </c>
      <c r="C29" s="83" t="s">
        <v>59</v>
      </c>
      <c r="D29" s="84"/>
      <c r="E29" s="17" t="s">
        <v>60</v>
      </c>
      <c r="F29" s="18" t="s">
        <v>10</v>
      </c>
      <c r="G29" s="17">
        <v>5</v>
      </c>
      <c r="H29" s="34" t="s">
        <v>98</v>
      </c>
      <c r="I29" s="19" t="e">
        <f t="shared" si="1"/>
        <v>#VALUE!</v>
      </c>
    </row>
    <row r="30" spans="2:9" ht="32.25" thickBot="1" x14ac:dyDescent="0.3">
      <c r="B30" s="35" t="s">
        <v>61</v>
      </c>
      <c r="C30" s="29" t="s">
        <v>62</v>
      </c>
      <c r="D30" s="20" t="s">
        <v>63</v>
      </c>
      <c r="E30" s="21" t="s">
        <v>28</v>
      </c>
      <c r="F30" s="22" t="s">
        <v>10</v>
      </c>
      <c r="G30" s="21">
        <v>1000</v>
      </c>
      <c r="H30" s="31" t="s">
        <v>97</v>
      </c>
      <c r="I30" s="15" t="e">
        <f t="shared" si="1"/>
        <v>#VALUE!</v>
      </c>
    </row>
    <row r="31" spans="2:9" ht="32.25" thickBot="1" x14ac:dyDescent="0.3">
      <c r="B31" s="75" t="s">
        <v>64</v>
      </c>
      <c r="C31" s="69" t="s">
        <v>65</v>
      </c>
      <c r="D31" s="20" t="s">
        <v>66</v>
      </c>
      <c r="E31" s="21" t="s">
        <v>28</v>
      </c>
      <c r="F31" s="22" t="s">
        <v>10</v>
      </c>
      <c r="G31" s="21">
        <v>500</v>
      </c>
      <c r="H31" s="34" t="s">
        <v>97</v>
      </c>
      <c r="I31" s="19" t="e">
        <f t="shared" si="1"/>
        <v>#VALUE!</v>
      </c>
    </row>
    <row r="32" spans="2:9" ht="15.75" thickBot="1" x14ac:dyDescent="0.3">
      <c r="B32" s="85"/>
      <c r="C32" s="67"/>
      <c r="D32" s="20" t="s">
        <v>67</v>
      </c>
      <c r="E32" s="21" t="s">
        <v>28</v>
      </c>
      <c r="F32" s="22" t="s">
        <v>10</v>
      </c>
      <c r="G32" s="21">
        <v>500</v>
      </c>
      <c r="H32" s="34" t="s">
        <v>97</v>
      </c>
      <c r="I32" s="19" t="e">
        <f t="shared" si="1"/>
        <v>#VALUE!</v>
      </c>
    </row>
    <row r="33" spans="2:9" ht="15.75" thickBot="1" x14ac:dyDescent="0.3">
      <c r="B33" s="76"/>
      <c r="C33" s="68"/>
      <c r="D33" s="20" t="s">
        <v>68</v>
      </c>
      <c r="E33" s="21" t="s">
        <v>28</v>
      </c>
      <c r="F33" s="22" t="s">
        <v>10</v>
      </c>
      <c r="G33" s="21">
        <v>50</v>
      </c>
      <c r="H33" s="31" t="s">
        <v>97</v>
      </c>
      <c r="I33" s="19" t="e">
        <f t="shared" ref="I33:I34" si="2">G33*F33</f>
        <v>#VALUE!</v>
      </c>
    </row>
    <row r="34" spans="2:9" ht="15.75" thickBot="1" x14ac:dyDescent="0.3">
      <c r="B34" s="75" t="s">
        <v>69</v>
      </c>
      <c r="C34" s="69" t="s">
        <v>70</v>
      </c>
      <c r="D34" s="86" t="s">
        <v>71</v>
      </c>
      <c r="E34" s="21" t="s">
        <v>72</v>
      </c>
      <c r="F34" s="22" t="s">
        <v>10</v>
      </c>
      <c r="G34" s="21">
        <v>1</v>
      </c>
      <c r="H34" s="34" t="s">
        <v>99</v>
      </c>
      <c r="I34" s="19" t="e">
        <f t="shared" si="2"/>
        <v>#VALUE!</v>
      </c>
    </row>
    <row r="35" spans="2:9" ht="15.75" thickBot="1" x14ac:dyDescent="0.3">
      <c r="B35" s="85"/>
      <c r="C35" s="67"/>
      <c r="D35" s="87"/>
      <c r="E35" s="21" t="s">
        <v>9</v>
      </c>
      <c r="F35" s="22" t="s">
        <v>10</v>
      </c>
      <c r="G35" s="21">
        <v>1</v>
      </c>
      <c r="H35" s="19" t="s">
        <v>29</v>
      </c>
      <c r="I35" s="19" t="e">
        <f>G35*F35</f>
        <v>#VALUE!</v>
      </c>
    </row>
    <row r="36" spans="2:9" ht="15.75" thickBot="1" x14ac:dyDescent="0.3">
      <c r="B36" s="85"/>
      <c r="C36" s="67"/>
      <c r="D36" s="86" t="s">
        <v>73</v>
      </c>
      <c r="E36" s="17" t="s">
        <v>72</v>
      </c>
      <c r="F36" s="18" t="s">
        <v>10</v>
      </c>
      <c r="G36" s="17">
        <v>1</v>
      </c>
      <c r="H36" s="31" t="s">
        <v>99</v>
      </c>
      <c r="I36" s="19" t="e">
        <f>G36*F36</f>
        <v>#VALUE!</v>
      </c>
    </row>
    <row r="37" spans="2:9" ht="15.75" thickBot="1" x14ac:dyDescent="0.3">
      <c r="B37" s="76"/>
      <c r="C37" s="68"/>
      <c r="D37" s="68"/>
      <c r="E37" s="17" t="s">
        <v>9</v>
      </c>
      <c r="F37" s="18" t="s">
        <v>10</v>
      </c>
      <c r="G37" s="17">
        <v>1</v>
      </c>
      <c r="H37" s="15" t="s">
        <v>29</v>
      </c>
      <c r="I37" s="19" t="e">
        <f>G37*F37</f>
        <v>#VALUE!</v>
      </c>
    </row>
    <row r="38" spans="2:9" x14ac:dyDescent="0.25">
      <c r="B38" s="75">
        <v>23</v>
      </c>
      <c r="C38" s="69" t="s">
        <v>74</v>
      </c>
      <c r="D38" s="77"/>
      <c r="E38" s="36" t="s">
        <v>75</v>
      </c>
      <c r="F38" s="79" t="s">
        <v>10</v>
      </c>
      <c r="G38" s="81">
        <v>100</v>
      </c>
      <c r="H38" s="31"/>
      <c r="I38" s="70" t="e">
        <f>F38*G38</f>
        <v>#VALUE!</v>
      </c>
    </row>
    <row r="39" spans="2:9" ht="15.75" thickBot="1" x14ac:dyDescent="0.3">
      <c r="B39" s="76"/>
      <c r="C39" s="68"/>
      <c r="D39" s="78"/>
      <c r="E39" s="17" t="s">
        <v>76</v>
      </c>
      <c r="F39" s="80"/>
      <c r="G39" s="82"/>
      <c r="H39" s="37" t="s">
        <v>100</v>
      </c>
      <c r="I39" s="71"/>
    </row>
    <row r="40" spans="2:9" ht="15.75" thickBot="1" x14ac:dyDescent="0.3">
      <c r="B40" s="60" t="s">
        <v>77</v>
      </c>
      <c r="C40" s="61"/>
      <c r="D40" s="61"/>
      <c r="E40" s="61"/>
      <c r="F40" s="61"/>
      <c r="G40" s="61"/>
      <c r="H40" s="61"/>
      <c r="I40" s="62"/>
    </row>
    <row r="41" spans="2:9" ht="31.5" customHeight="1" thickBot="1" x14ac:dyDescent="0.3">
      <c r="B41" s="38" t="s">
        <v>7</v>
      </c>
      <c r="C41" s="72" t="s">
        <v>78</v>
      </c>
      <c r="D41" s="73"/>
      <c r="E41" s="39" t="s">
        <v>76</v>
      </c>
      <c r="F41" s="18" t="s">
        <v>10</v>
      </c>
      <c r="G41" s="17">
        <v>151</v>
      </c>
      <c r="H41" s="15" t="s">
        <v>101</v>
      </c>
      <c r="I41" s="15" t="e">
        <f t="shared" ref="I41:I57" si="3">G41*F41</f>
        <v>#VALUE!</v>
      </c>
    </row>
    <row r="42" spans="2:9" ht="15.75" thickBot="1" x14ac:dyDescent="0.3">
      <c r="B42" s="63" t="s">
        <v>11</v>
      </c>
      <c r="C42" s="66" t="s">
        <v>79</v>
      </c>
      <c r="D42" s="46" t="s">
        <v>80</v>
      </c>
      <c r="E42" s="45" t="s">
        <v>9</v>
      </c>
      <c r="F42" s="49" t="s">
        <v>10</v>
      </c>
      <c r="G42" s="53">
        <v>90</v>
      </c>
      <c r="H42" s="15" t="s">
        <v>29</v>
      </c>
      <c r="I42" s="51" t="e">
        <f t="shared" si="3"/>
        <v>#VALUE!</v>
      </c>
    </row>
    <row r="43" spans="2:9" ht="32.25" thickBot="1" x14ac:dyDescent="0.3">
      <c r="B43" s="64"/>
      <c r="C43" s="74"/>
      <c r="D43" s="47" t="s">
        <v>81</v>
      </c>
      <c r="E43" s="44" t="s">
        <v>9</v>
      </c>
      <c r="F43" s="50" t="s">
        <v>10</v>
      </c>
      <c r="G43" s="42">
        <v>40</v>
      </c>
      <c r="H43" s="41" t="s">
        <v>29</v>
      </c>
      <c r="I43" s="54" t="e">
        <f t="shared" si="3"/>
        <v>#VALUE!</v>
      </c>
    </row>
    <row r="44" spans="2:9" ht="32.25" thickBot="1" x14ac:dyDescent="0.3">
      <c r="B44" s="64"/>
      <c r="C44" s="74"/>
      <c r="D44" s="55" t="s">
        <v>106</v>
      </c>
      <c r="E44" s="56" t="s">
        <v>9</v>
      </c>
      <c r="F44" s="57" t="s">
        <v>10</v>
      </c>
      <c r="G44" s="15">
        <v>40</v>
      </c>
      <c r="H44" s="15" t="s">
        <v>29</v>
      </c>
      <c r="I44" s="51" t="e">
        <f t="shared" si="3"/>
        <v>#VALUE!</v>
      </c>
    </row>
    <row r="45" spans="2:9" ht="21.75" thickBot="1" x14ac:dyDescent="0.3">
      <c r="B45" s="64"/>
      <c r="C45" s="74"/>
      <c r="D45" s="48" t="s">
        <v>82</v>
      </c>
      <c r="E45" s="39" t="s">
        <v>9</v>
      </c>
      <c r="F45" s="38" t="s">
        <v>10</v>
      </c>
      <c r="G45" s="19">
        <v>300</v>
      </c>
      <c r="H45" s="19" t="s">
        <v>29</v>
      </c>
      <c r="I45" s="52" t="e">
        <f t="shared" ref="I45" si="4">G45*F45</f>
        <v>#VALUE!</v>
      </c>
    </row>
    <row r="46" spans="2:9" ht="21.75" thickBot="1" x14ac:dyDescent="0.3">
      <c r="B46" s="65"/>
      <c r="C46" s="72"/>
      <c r="D46" s="48" t="s">
        <v>105</v>
      </c>
      <c r="E46" s="39" t="s">
        <v>9</v>
      </c>
      <c r="F46" s="38" t="s">
        <v>10</v>
      </c>
      <c r="G46" s="19">
        <v>300</v>
      </c>
      <c r="H46" s="15" t="s">
        <v>29</v>
      </c>
      <c r="I46" s="52" t="e">
        <f t="shared" si="3"/>
        <v>#VALUE!</v>
      </c>
    </row>
    <row r="47" spans="2:9" ht="15.75" thickBot="1" x14ac:dyDescent="0.3">
      <c r="B47" s="63" t="s">
        <v>13</v>
      </c>
      <c r="C47" s="66" t="s">
        <v>83</v>
      </c>
      <c r="D47" s="43" t="s">
        <v>80</v>
      </c>
      <c r="E47" s="39" t="s">
        <v>9</v>
      </c>
      <c r="F47" s="18" t="s">
        <v>10</v>
      </c>
      <c r="G47" s="17">
        <v>210</v>
      </c>
      <c r="H47" s="15" t="s">
        <v>29</v>
      </c>
      <c r="I47" s="19" t="e">
        <f t="shared" si="3"/>
        <v>#VALUE!</v>
      </c>
    </row>
    <row r="48" spans="2:9" ht="32.25" thickBot="1" x14ac:dyDescent="0.3">
      <c r="B48" s="64"/>
      <c r="C48" s="67"/>
      <c r="D48" s="20" t="s">
        <v>81</v>
      </c>
      <c r="E48" s="40" t="s">
        <v>9</v>
      </c>
      <c r="F48" s="22" t="s">
        <v>10</v>
      </c>
      <c r="G48" s="21">
        <v>1</v>
      </c>
      <c r="H48" s="19" t="s">
        <v>29</v>
      </c>
      <c r="I48" s="19" t="e">
        <f t="shared" si="3"/>
        <v>#VALUE!</v>
      </c>
    </row>
    <row r="49" spans="2:9" ht="32.25" thickBot="1" x14ac:dyDescent="0.3">
      <c r="B49" s="64"/>
      <c r="C49" s="67"/>
      <c r="D49" s="24" t="s">
        <v>106</v>
      </c>
      <c r="E49" s="56" t="s">
        <v>9</v>
      </c>
      <c r="F49" s="57" t="s">
        <v>10</v>
      </c>
      <c r="G49" s="15">
        <v>40</v>
      </c>
      <c r="H49" s="15" t="s">
        <v>29</v>
      </c>
      <c r="I49" s="51" t="e">
        <f t="shared" ref="I49:I50" si="5">G49*F49</f>
        <v>#VALUE!</v>
      </c>
    </row>
    <row r="50" spans="2:9" ht="21.75" thickBot="1" x14ac:dyDescent="0.3">
      <c r="B50" s="64"/>
      <c r="C50" s="67"/>
      <c r="D50" s="24" t="s">
        <v>82</v>
      </c>
      <c r="E50" s="39" t="s">
        <v>9</v>
      </c>
      <c r="F50" s="18" t="s">
        <v>10</v>
      </c>
      <c r="G50" s="17">
        <v>710</v>
      </c>
      <c r="H50" s="15" t="s">
        <v>29</v>
      </c>
      <c r="I50" s="19" t="e">
        <f t="shared" si="5"/>
        <v>#VALUE!</v>
      </c>
    </row>
    <row r="51" spans="2:9" ht="21.75" thickBot="1" x14ac:dyDescent="0.3">
      <c r="B51" s="65"/>
      <c r="C51" s="68"/>
      <c r="D51" s="24" t="s">
        <v>105</v>
      </c>
      <c r="E51" s="39" t="s">
        <v>9</v>
      </c>
      <c r="F51" s="18" t="s">
        <v>10</v>
      </c>
      <c r="G51" s="17">
        <v>710</v>
      </c>
      <c r="H51" s="15" t="s">
        <v>29</v>
      </c>
      <c r="I51" s="19" t="e">
        <f t="shared" si="3"/>
        <v>#VALUE!</v>
      </c>
    </row>
    <row r="52" spans="2:9" ht="21.75" thickBot="1" x14ac:dyDescent="0.3">
      <c r="B52" s="63" t="s">
        <v>15</v>
      </c>
      <c r="C52" s="69" t="s">
        <v>84</v>
      </c>
      <c r="D52" s="20" t="s">
        <v>85</v>
      </c>
      <c r="E52" s="40" t="s">
        <v>25</v>
      </c>
      <c r="F52" s="22" t="s">
        <v>10</v>
      </c>
      <c r="G52" s="21">
        <v>1</v>
      </c>
      <c r="H52" s="23" t="s">
        <v>30</v>
      </c>
      <c r="I52" s="19" t="e">
        <f t="shared" si="3"/>
        <v>#VALUE!</v>
      </c>
    </row>
    <row r="53" spans="2:9" ht="21.75" thickBot="1" x14ac:dyDescent="0.3">
      <c r="B53" s="65"/>
      <c r="C53" s="68"/>
      <c r="D53" s="24" t="s">
        <v>86</v>
      </c>
      <c r="E53" s="39" t="s">
        <v>25</v>
      </c>
      <c r="F53" s="18" t="s">
        <v>10</v>
      </c>
      <c r="G53" s="17">
        <v>400</v>
      </c>
      <c r="H53" s="19" t="s">
        <v>30</v>
      </c>
      <c r="I53" s="19" t="e">
        <f t="shared" si="3"/>
        <v>#VALUE!</v>
      </c>
    </row>
    <row r="54" spans="2:9" ht="15.75" thickBot="1" x14ac:dyDescent="0.3">
      <c r="B54" s="10" t="s">
        <v>17</v>
      </c>
      <c r="C54" s="58" t="s">
        <v>87</v>
      </c>
      <c r="D54" s="59"/>
      <c r="E54" s="4" t="s">
        <v>88</v>
      </c>
      <c r="F54" s="1" t="s">
        <v>10</v>
      </c>
      <c r="G54" s="3">
        <v>1</v>
      </c>
      <c r="H54" s="19" t="s">
        <v>102</v>
      </c>
      <c r="I54" s="19" t="e">
        <f t="shared" si="3"/>
        <v>#VALUE!</v>
      </c>
    </row>
    <row r="55" spans="2:9" ht="15.75" thickBot="1" x14ac:dyDescent="0.3">
      <c r="B55" s="10" t="s">
        <v>89</v>
      </c>
      <c r="C55" s="58" t="s">
        <v>90</v>
      </c>
      <c r="D55" s="59"/>
      <c r="E55" s="4" t="s">
        <v>91</v>
      </c>
      <c r="F55" s="1" t="s">
        <v>10</v>
      </c>
      <c r="G55" s="3">
        <v>4</v>
      </c>
      <c r="H55" s="19" t="s">
        <v>103</v>
      </c>
      <c r="I55" s="19" t="e">
        <f t="shared" si="3"/>
        <v>#VALUE!</v>
      </c>
    </row>
    <row r="56" spans="2:9" ht="15.75" thickBot="1" x14ac:dyDescent="0.3">
      <c r="B56" s="10" t="s">
        <v>21</v>
      </c>
      <c r="C56" s="58" t="s">
        <v>92</v>
      </c>
      <c r="D56" s="59"/>
      <c r="E56" s="4" t="s">
        <v>93</v>
      </c>
      <c r="F56" s="1" t="s">
        <v>10</v>
      </c>
      <c r="G56" s="3">
        <v>5</v>
      </c>
      <c r="H56" s="19" t="s">
        <v>103</v>
      </c>
      <c r="I56" s="19" t="e">
        <f t="shared" si="3"/>
        <v>#VALUE!</v>
      </c>
    </row>
    <row r="57" spans="2:9" ht="15.75" thickBot="1" x14ac:dyDescent="0.3">
      <c r="B57" s="10" t="s">
        <v>26</v>
      </c>
      <c r="C57" s="58" t="s">
        <v>94</v>
      </c>
      <c r="D57" s="59"/>
      <c r="E57" s="4" t="s">
        <v>107</v>
      </c>
      <c r="F57" s="1" t="s">
        <v>10</v>
      </c>
      <c r="G57" s="3">
        <v>100</v>
      </c>
      <c r="H57" s="19" t="s">
        <v>108</v>
      </c>
      <c r="I57" s="19" t="e">
        <f t="shared" si="3"/>
        <v>#VALUE!</v>
      </c>
    </row>
    <row r="58" spans="2:9" x14ac:dyDescent="0.25">
      <c r="B58" s="5" t="s">
        <v>95</v>
      </c>
    </row>
    <row r="59" spans="2:9" ht="15.75" thickBot="1" x14ac:dyDescent="0.3"/>
    <row r="60" spans="2:9" ht="16.5" thickBot="1" x14ac:dyDescent="0.3">
      <c r="B60" s="12" t="s">
        <v>104</v>
      </c>
      <c r="C60" s="13"/>
      <c r="D60" s="13"/>
      <c r="E60" s="13"/>
      <c r="F60" s="13"/>
      <c r="G60" s="13"/>
      <c r="H60" s="2"/>
      <c r="I60" s="11" t="e">
        <f>SUM(I6:I39)+I42+I41+I43+I46+I47+I48+I51+I52+I53</f>
        <v>#VALUE!</v>
      </c>
    </row>
  </sheetData>
  <mergeCells count="65">
    <mergeCell ref="B12:B13"/>
    <mergeCell ref="C12:C13"/>
    <mergeCell ref="C14:D14"/>
    <mergeCell ref="C3:D4"/>
    <mergeCell ref="B5:I5"/>
    <mergeCell ref="G3:H3"/>
    <mergeCell ref="G4:H4"/>
    <mergeCell ref="C6:D6"/>
    <mergeCell ref="C7:D7"/>
    <mergeCell ref="C8:D8"/>
    <mergeCell ref="C9:D9"/>
    <mergeCell ref="C10:D10"/>
    <mergeCell ref="C11:D11"/>
    <mergeCell ref="B3:B4"/>
    <mergeCell ref="E3:E4"/>
    <mergeCell ref="C15:D15"/>
    <mergeCell ref="C16:D16"/>
    <mergeCell ref="B17:B18"/>
    <mergeCell ref="B19:B20"/>
    <mergeCell ref="D19:D20"/>
    <mergeCell ref="E19:E20"/>
    <mergeCell ref="F19:F20"/>
    <mergeCell ref="G19:G20"/>
    <mergeCell ref="I19:I20"/>
    <mergeCell ref="B21:B22"/>
    <mergeCell ref="D21:D22"/>
    <mergeCell ref="E21:E22"/>
    <mergeCell ref="F21:F22"/>
    <mergeCell ref="G21:G22"/>
    <mergeCell ref="I21:I22"/>
    <mergeCell ref="B23:B24"/>
    <mergeCell ref="D23:D24"/>
    <mergeCell ref="E23:E24"/>
    <mergeCell ref="F23:F24"/>
    <mergeCell ref="G23:G24"/>
    <mergeCell ref="I23:I24"/>
    <mergeCell ref="C25:D25"/>
    <mergeCell ref="C26:D26"/>
    <mergeCell ref="C27:D27"/>
    <mergeCell ref="C28:D28"/>
    <mergeCell ref="C29:D29"/>
    <mergeCell ref="B31:B33"/>
    <mergeCell ref="C31:C33"/>
    <mergeCell ref="B34:B37"/>
    <mergeCell ref="C34:C37"/>
    <mergeCell ref="D34:D35"/>
    <mergeCell ref="D36:D37"/>
    <mergeCell ref="I38:I39"/>
    <mergeCell ref="C41:D41"/>
    <mergeCell ref="B42:B46"/>
    <mergeCell ref="C42:C46"/>
    <mergeCell ref="B38:B39"/>
    <mergeCell ref="C38:C39"/>
    <mergeCell ref="D38:D39"/>
    <mergeCell ref="F38:F39"/>
    <mergeCell ref="G38:G39"/>
    <mergeCell ref="C55:D55"/>
    <mergeCell ref="C56:D56"/>
    <mergeCell ref="C57:D57"/>
    <mergeCell ref="B40:I40"/>
    <mergeCell ref="B47:B51"/>
    <mergeCell ref="C47:C51"/>
    <mergeCell ref="B52:B53"/>
    <mergeCell ref="C52:C53"/>
    <mergeCell ref="C54:D5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Miloš (MČ Brno-Žabovřesky)</dc:creator>
  <cp:lastModifiedBy>Adam Miloš (MČ Brno-Žabovřesky)</cp:lastModifiedBy>
  <dcterms:created xsi:type="dcterms:W3CDTF">2025-12-02T10:07:42Z</dcterms:created>
  <dcterms:modified xsi:type="dcterms:W3CDTF">2026-01-23T08:39:03Z</dcterms:modified>
</cp:coreProperties>
</file>