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vandovsky\Documents\administrátoři VZ\"/>
    </mc:Choice>
  </mc:AlternateContent>
  <bookViews>
    <workbookView xWindow="0" yWindow="0" windowWidth="8280" windowHeight="613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I27" i="1" l="1"/>
  <c r="I26" i="1"/>
  <c r="F27" i="1"/>
  <c r="G27" i="1" s="1"/>
  <c r="F26" i="1"/>
  <c r="G26" i="1" s="1"/>
  <c r="I30" i="1" l="1"/>
  <c r="I29" i="1"/>
  <c r="I28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F30" i="1"/>
  <c r="G30" i="1" s="1"/>
  <c r="F29" i="1"/>
  <c r="G29" i="1" s="1"/>
  <c r="F28" i="1"/>
  <c r="G28" i="1" s="1"/>
  <c r="F25" i="1"/>
  <c r="G25" i="1" s="1"/>
  <c r="F24" i="1"/>
  <c r="G24" i="1" s="1"/>
  <c r="G23" i="1"/>
  <c r="F23" i="1"/>
  <c r="F22" i="1"/>
  <c r="G22" i="1" s="1"/>
  <c r="F21" i="1"/>
  <c r="G21" i="1" s="1"/>
  <c r="F20" i="1"/>
  <c r="G20" i="1" s="1"/>
  <c r="G19" i="1"/>
  <c r="F19" i="1"/>
  <c r="F18" i="1"/>
  <c r="G18" i="1" s="1"/>
  <c r="F17" i="1"/>
  <c r="G17" i="1" s="1"/>
  <c r="F16" i="1"/>
  <c r="G16" i="1" s="1"/>
  <c r="G15" i="1"/>
  <c r="F15" i="1"/>
  <c r="F14" i="1"/>
  <c r="G14" i="1" s="1"/>
  <c r="F13" i="1"/>
  <c r="G13" i="1" s="1"/>
  <c r="F12" i="1"/>
  <c r="G12" i="1" s="1"/>
  <c r="G11" i="1"/>
  <c r="F11" i="1"/>
  <c r="F10" i="1"/>
  <c r="G10" i="1" s="1"/>
  <c r="F9" i="1"/>
  <c r="G9" i="1" s="1"/>
  <c r="F8" i="1"/>
  <c r="G8" i="1" s="1"/>
  <c r="G7" i="1"/>
  <c r="F7" i="1"/>
  <c r="F6" i="1"/>
  <c r="G6" i="1" s="1"/>
  <c r="I5" i="1"/>
  <c r="F5" i="1"/>
  <c r="G5" i="1" s="1"/>
  <c r="I31" i="1" l="1"/>
</calcChain>
</file>

<file path=xl/sharedStrings.xml><?xml version="1.0" encoding="utf-8"?>
<sst xmlns="http://schemas.openxmlformats.org/spreadsheetml/2006/main" count="67" uniqueCount="37">
  <si>
    <t xml:space="preserve">Realizace celého zadávacího řízení* / poptávané činnosti *** </t>
  </si>
  <si>
    <t>Jazyk zadávacího řízení / poptávané činnosti</t>
  </si>
  <si>
    <t xml:space="preserve">Výše DPH v % </t>
  </si>
  <si>
    <t xml:space="preserve">Výše DPH v Kč </t>
  </si>
  <si>
    <t xml:space="preserve">Modelové množství ** </t>
  </si>
  <si>
    <t xml:space="preserve">Modelová nabídková cena pro účely hodnocení (v Kč bez DPH) </t>
  </si>
  <si>
    <t>Otevřené řízení (nadlimitní)</t>
  </si>
  <si>
    <t>ČJ</t>
  </si>
  <si>
    <t>AJ</t>
  </si>
  <si>
    <t>Otevřené řízení (podlimitní)</t>
  </si>
  <si>
    <t xml:space="preserve">Zjednodušené podlimitní řízení </t>
  </si>
  <si>
    <t>Zjednodušené podlimitní řízení</t>
  </si>
  <si>
    <t xml:space="preserve">Jednací řízení bez uveřejnění </t>
  </si>
  <si>
    <t>Jednací řízení bez uveřejnění</t>
  </si>
  <si>
    <t xml:space="preserve">Jednací řízení s uveřejněním </t>
  </si>
  <si>
    <t>Jednací řízení s uveřejněním</t>
  </si>
  <si>
    <t>Užší řízení (nadlimitní)</t>
  </si>
  <si>
    <t xml:space="preserve">Soutěž o návrh </t>
  </si>
  <si>
    <t xml:space="preserve">Odborné poradenství a konzultace k veřejným zakázkám (hodinová sazba – cena za 60 minut) </t>
  </si>
  <si>
    <t xml:space="preserve">Zpracování posudků a analýz, popř. přípravy dílčích úkonů vztahujících se k veřejným zakázkám (hodinová sazba – cena za 60 minut) </t>
  </si>
  <si>
    <t xml:space="preserve">Zajištění vzdělávání pracovníků zadavatele v oboru veřejných zakázek formou proškolení (hodinová sazba – cena za 60 minut v případě vzdělávací akce pro max. 15 osob zadavatele) </t>
  </si>
  <si>
    <t>Modelová nabídková cena celkem pro účely hodnocení</t>
  </si>
  <si>
    <t>* Včetně všech souvisejících činností a nákladů na kopírování, cestovné, poštovné apod.</t>
  </si>
  <si>
    <t>** Modelové počty jednotlivých druhů zadávacích řízení se mohou v rámci reálného plnění veřejné zakázky měnit podle aktuálních potřeb zadavatele.</t>
  </si>
  <si>
    <t>*** jednotková nabídková cena (hodinová sazba) za zajištění vzdělávání pracovníků zadavatele v oboru veřejných zakázek formou proškolení musí zahrnovat rovněž náklady na pronájem školících prostor a školící techniky, poskytnutí didaktických pomůcek a materiálů účastníkům a zajištění občerstvení (káva, čaj, voda, pečivo)</t>
  </si>
  <si>
    <t xml:space="preserve">Jednotková cena v Kč bez DPH </t>
  </si>
  <si>
    <t xml:space="preserve">Jednotková cena v Kč s DPH </t>
  </si>
  <si>
    <t>Uchazeč vyplní sloupce D a E (Jednotková cena v Kč bez DPH a Výše DPH v %)</t>
  </si>
  <si>
    <r>
      <t>Soutěžní dialog (nadlimitní</t>
    </r>
    <r>
      <rPr>
        <u/>
        <sz val="10"/>
        <color theme="1"/>
        <rFont val="Calibri"/>
        <family val="2"/>
        <charset val="238"/>
      </rPr>
      <t>) / řízení se soutěžním dialogem dle Nového ZZVZ vstoupí-li v účinnost</t>
    </r>
  </si>
  <si>
    <r>
      <t xml:space="preserve">Zadání veřejné zakázky na základě rámcové smlouvy formou tzv. „minitendru“ </t>
    </r>
    <r>
      <rPr>
        <u/>
        <sz val="10"/>
        <color theme="1"/>
        <rFont val="Calibri"/>
        <family val="2"/>
        <charset val="238"/>
      </rPr>
      <t>nebo přiměřeně dle Nového ZZVZ (postup s obnovením soutěže mezi účastníky rámcové dohody dle ust. § 135 ZZVZ)</t>
    </r>
  </si>
  <si>
    <r>
      <t>Zadání veřejné zakázky na základě rámcové smlouvy formou tzv. „minitendru“/</t>
    </r>
    <r>
      <rPr>
        <u/>
        <sz val="10"/>
        <color theme="1"/>
        <rFont val="Calibri"/>
        <family val="2"/>
        <charset val="238"/>
      </rPr>
      <t>nebo přiměřeně dle Nového ZZVZ (postup s obnovením soutěže mezi účastníky rámcové dohody dle ust. § 135 ZZVZ)</t>
    </r>
  </si>
  <si>
    <r>
      <t xml:space="preserve">I. fáze - Zavedení DNS formou otevřeného řízení dle par. 93 ZVZ </t>
    </r>
    <r>
      <rPr>
        <u/>
        <sz val="10"/>
        <color rgb="FF000000"/>
        <rFont val="Calibri"/>
        <family val="2"/>
        <charset val="238"/>
      </rPr>
      <t>nebo formou dle Nového ZZVZ, vstoupí-li tento v účinnost</t>
    </r>
  </si>
  <si>
    <r>
      <t xml:space="preserve">II. fáze – Posouzení, zda nabídka uchazeče splňuje podmínky pro zařazení do DNS dle par. 94 ZVZ (cena vždy za 1 nabídku) </t>
    </r>
    <r>
      <rPr>
        <u/>
        <sz val="10"/>
        <color rgb="FF000000"/>
        <rFont val="Calibri"/>
        <family val="2"/>
        <charset val="238"/>
      </rPr>
      <t>nebo dle Nového ZZVZ, vstoupí-li tento v účinnost</t>
    </r>
  </si>
  <si>
    <r>
      <t xml:space="preserve">III. fáze - Zadávání veřejné zakázky v DNS (jednotlivé cykly)  dle par. 95 ZVZ </t>
    </r>
    <r>
      <rPr>
        <u/>
        <sz val="10"/>
        <color rgb="FF000000"/>
        <rFont val="Calibri"/>
        <family val="2"/>
        <charset val="238"/>
      </rPr>
      <t xml:space="preserve">nebo dle Nového ZZVZ </t>
    </r>
    <r>
      <rPr>
        <sz val="10"/>
        <color rgb="FF000000"/>
        <rFont val="Calibri"/>
        <family val="2"/>
        <charset val="238"/>
      </rPr>
      <t>(předpokládá se, že by se využilo u cyklů v řádech mil. Kč) včetně posouzení nabídek, které přijdou od uveřejnění zjednodušeného oznámení do okamžiku odeslání výzvy k podání nabídek v daném cyklu</t>
    </r>
  </si>
  <si>
    <t>řízení o inovačním partnerství dle Nového ZZVZ vstoupí-li tento v účinnost</t>
  </si>
  <si>
    <r>
      <t xml:space="preserve">Pozn. - </t>
    </r>
    <r>
      <rPr>
        <u/>
        <sz val="11"/>
        <color theme="1"/>
        <rFont val="Calibri"/>
        <family val="2"/>
        <charset val="238"/>
        <scheme val="minor"/>
      </rPr>
      <t>podtržený text</t>
    </r>
    <r>
      <rPr>
        <sz val="11"/>
        <color theme="1"/>
        <rFont val="Calibri"/>
        <family val="2"/>
        <charset val="238"/>
        <scheme val="minor"/>
      </rPr>
      <t xml:space="preserve"> je doplněný oproti původní verzi tabulky</t>
    </r>
  </si>
  <si>
    <t>Příloha č. 8 – Kalkulace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</si>
</sst>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u/>
      <sz val="10"/>
      <color rgb="FF0000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left" vertical="center" wrapText="1"/>
    </xf>
    <xf numFmtId="164" fontId="4" fillId="3" borderId="4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8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8"/>
  <sheetViews>
    <sheetView tabSelected="1" topLeftCell="A19" workbookViewId="0">
      <selection activeCell="G25" sqref="G25"/>
    </sheetView>
  </sheetViews>
  <sheetFormatPr defaultRowHeight="15" x14ac:dyDescent="0.25"/>
  <cols>
    <col min="2" max="2" width="21.5703125" customWidth="1"/>
    <col min="3" max="3" width="15.5703125" customWidth="1"/>
    <col min="4" max="4" width="12.42578125" customWidth="1"/>
    <col min="5" max="5" width="8.28515625" customWidth="1"/>
    <col min="6" max="6" width="8.42578125" customWidth="1"/>
    <col min="7" max="7" width="9.85546875" customWidth="1"/>
    <col min="9" max="9" width="17.42578125" customWidth="1"/>
  </cols>
  <sheetData>
    <row r="2" spans="2:9" ht="15.75" x14ac:dyDescent="0.25">
      <c r="B2" s="7" t="s">
        <v>36</v>
      </c>
    </row>
    <row r="3" spans="2:9" ht="15.75" thickBot="1" x14ac:dyDescent="0.3">
      <c r="B3" t="s">
        <v>27</v>
      </c>
    </row>
    <row r="4" spans="2:9" ht="51.75" thickBot="1" x14ac:dyDescent="0.3">
      <c r="B4" s="1" t="s">
        <v>0</v>
      </c>
      <c r="C4" s="2" t="s">
        <v>1</v>
      </c>
      <c r="D4" s="2" t="s">
        <v>25</v>
      </c>
      <c r="E4" s="2" t="s">
        <v>2</v>
      </c>
      <c r="F4" s="2" t="s">
        <v>3</v>
      </c>
      <c r="G4" s="2" t="s">
        <v>26</v>
      </c>
      <c r="H4" s="2" t="s">
        <v>4</v>
      </c>
      <c r="I4" s="2" t="s">
        <v>5</v>
      </c>
    </row>
    <row r="5" spans="2:9" ht="27" customHeight="1" thickBot="1" x14ac:dyDescent="0.3">
      <c r="B5" s="15" t="s">
        <v>6</v>
      </c>
      <c r="C5" s="9" t="s">
        <v>7</v>
      </c>
      <c r="D5" s="12">
        <v>0</v>
      </c>
      <c r="E5" s="13">
        <v>0</v>
      </c>
      <c r="F5" s="8">
        <f>D5*E5</f>
        <v>0</v>
      </c>
      <c r="G5" s="8">
        <f>D5+F5</f>
        <v>0</v>
      </c>
      <c r="H5" s="4">
        <v>23</v>
      </c>
      <c r="I5" s="8">
        <f>D5*H5</f>
        <v>0</v>
      </c>
    </row>
    <row r="6" spans="2:9" ht="27" customHeight="1" thickBot="1" x14ac:dyDescent="0.3">
      <c r="B6" s="3" t="s">
        <v>6</v>
      </c>
      <c r="C6" s="9" t="s">
        <v>8</v>
      </c>
      <c r="D6" s="12">
        <v>0</v>
      </c>
      <c r="E6" s="13">
        <v>0</v>
      </c>
      <c r="F6" s="8">
        <f t="shared" ref="F6:F30" si="0">D6*E6</f>
        <v>0</v>
      </c>
      <c r="G6" s="8">
        <f t="shared" ref="G6:G30" si="1">D6+F6</f>
        <v>0</v>
      </c>
      <c r="H6" s="4">
        <v>27</v>
      </c>
      <c r="I6" s="8">
        <f t="shared" ref="I6:I30" si="2">D6*H6</f>
        <v>0</v>
      </c>
    </row>
    <row r="7" spans="2:9" ht="27" customHeight="1" thickBot="1" x14ac:dyDescent="0.3">
      <c r="B7" s="3" t="s">
        <v>9</v>
      </c>
      <c r="C7" s="9" t="s">
        <v>7</v>
      </c>
      <c r="D7" s="12">
        <v>0</v>
      </c>
      <c r="E7" s="13">
        <v>0</v>
      </c>
      <c r="F7" s="8">
        <f t="shared" si="0"/>
        <v>0</v>
      </c>
      <c r="G7" s="8">
        <f t="shared" si="1"/>
        <v>0</v>
      </c>
      <c r="H7" s="4">
        <v>7</v>
      </c>
      <c r="I7" s="8">
        <f t="shared" si="2"/>
        <v>0</v>
      </c>
    </row>
    <row r="8" spans="2:9" ht="27" customHeight="1" thickBot="1" x14ac:dyDescent="0.3">
      <c r="B8" s="3" t="s">
        <v>9</v>
      </c>
      <c r="C8" s="9" t="s">
        <v>8</v>
      </c>
      <c r="D8" s="12">
        <v>0</v>
      </c>
      <c r="E8" s="13">
        <v>0</v>
      </c>
      <c r="F8" s="8">
        <f t="shared" si="0"/>
        <v>0</v>
      </c>
      <c r="G8" s="8">
        <f t="shared" si="1"/>
        <v>0</v>
      </c>
      <c r="H8" s="4">
        <v>11</v>
      </c>
      <c r="I8" s="8">
        <f t="shared" si="2"/>
        <v>0</v>
      </c>
    </row>
    <row r="9" spans="2:9" ht="27" customHeight="1" thickBot="1" x14ac:dyDescent="0.3">
      <c r="B9" s="3" t="s">
        <v>10</v>
      </c>
      <c r="C9" s="9" t="s">
        <v>7</v>
      </c>
      <c r="D9" s="12">
        <v>0</v>
      </c>
      <c r="E9" s="13">
        <v>0</v>
      </c>
      <c r="F9" s="8">
        <f t="shared" si="0"/>
        <v>0</v>
      </c>
      <c r="G9" s="8">
        <f t="shared" si="1"/>
        <v>0</v>
      </c>
      <c r="H9" s="4">
        <v>6</v>
      </c>
      <c r="I9" s="8">
        <f t="shared" si="2"/>
        <v>0</v>
      </c>
    </row>
    <row r="10" spans="2:9" ht="27" customHeight="1" thickBot="1" x14ac:dyDescent="0.3">
      <c r="B10" s="3" t="s">
        <v>11</v>
      </c>
      <c r="C10" s="9" t="s">
        <v>8</v>
      </c>
      <c r="D10" s="12">
        <v>0</v>
      </c>
      <c r="E10" s="13">
        <v>0</v>
      </c>
      <c r="F10" s="8">
        <f t="shared" si="0"/>
        <v>0</v>
      </c>
      <c r="G10" s="8">
        <f t="shared" si="1"/>
        <v>0</v>
      </c>
      <c r="H10" s="4">
        <v>3</v>
      </c>
      <c r="I10" s="8">
        <f t="shared" si="2"/>
        <v>0</v>
      </c>
    </row>
    <row r="11" spans="2:9" ht="27" customHeight="1" thickBot="1" x14ac:dyDescent="0.3">
      <c r="B11" s="3" t="s">
        <v>12</v>
      </c>
      <c r="C11" s="9" t="s">
        <v>7</v>
      </c>
      <c r="D11" s="12">
        <v>0</v>
      </c>
      <c r="E11" s="13">
        <v>0</v>
      </c>
      <c r="F11" s="8">
        <f t="shared" si="0"/>
        <v>0</v>
      </c>
      <c r="G11" s="8">
        <f t="shared" si="1"/>
        <v>0</v>
      </c>
      <c r="H11" s="4">
        <v>5</v>
      </c>
      <c r="I11" s="8">
        <f t="shared" si="2"/>
        <v>0</v>
      </c>
    </row>
    <row r="12" spans="2:9" ht="27" customHeight="1" thickBot="1" x14ac:dyDescent="0.3">
      <c r="B12" s="3" t="s">
        <v>13</v>
      </c>
      <c r="C12" s="9" t="s">
        <v>8</v>
      </c>
      <c r="D12" s="12">
        <v>0</v>
      </c>
      <c r="E12" s="13">
        <v>0</v>
      </c>
      <c r="F12" s="8">
        <f t="shared" si="0"/>
        <v>0</v>
      </c>
      <c r="G12" s="8">
        <f t="shared" si="1"/>
        <v>0</v>
      </c>
      <c r="H12" s="4">
        <v>21</v>
      </c>
      <c r="I12" s="8">
        <f t="shared" si="2"/>
        <v>0</v>
      </c>
    </row>
    <row r="13" spans="2:9" ht="27" customHeight="1" thickBot="1" x14ac:dyDescent="0.3">
      <c r="B13" s="3" t="s">
        <v>14</v>
      </c>
      <c r="C13" s="9" t="s">
        <v>7</v>
      </c>
      <c r="D13" s="12">
        <v>0</v>
      </c>
      <c r="E13" s="13">
        <v>0</v>
      </c>
      <c r="F13" s="8">
        <f t="shared" si="0"/>
        <v>0</v>
      </c>
      <c r="G13" s="8">
        <f t="shared" si="1"/>
        <v>0</v>
      </c>
      <c r="H13" s="4">
        <v>1</v>
      </c>
      <c r="I13" s="8">
        <f t="shared" si="2"/>
        <v>0</v>
      </c>
    </row>
    <row r="14" spans="2:9" ht="27" customHeight="1" thickBot="1" x14ac:dyDescent="0.3">
      <c r="B14" s="3" t="s">
        <v>15</v>
      </c>
      <c r="C14" s="9" t="s">
        <v>8</v>
      </c>
      <c r="D14" s="12">
        <v>0</v>
      </c>
      <c r="E14" s="13">
        <v>0</v>
      </c>
      <c r="F14" s="8">
        <f t="shared" si="0"/>
        <v>0</v>
      </c>
      <c r="G14" s="8">
        <f t="shared" si="1"/>
        <v>0</v>
      </c>
      <c r="H14" s="4">
        <v>1</v>
      </c>
      <c r="I14" s="8">
        <f t="shared" si="2"/>
        <v>0</v>
      </c>
    </row>
    <row r="15" spans="2:9" ht="27" customHeight="1" thickBot="1" x14ac:dyDescent="0.3">
      <c r="B15" s="3" t="s">
        <v>16</v>
      </c>
      <c r="C15" s="9" t="s">
        <v>7</v>
      </c>
      <c r="D15" s="12">
        <v>0</v>
      </c>
      <c r="E15" s="13">
        <v>0</v>
      </c>
      <c r="F15" s="8">
        <f t="shared" si="0"/>
        <v>0</v>
      </c>
      <c r="G15" s="8">
        <f t="shared" si="1"/>
        <v>0</v>
      </c>
      <c r="H15" s="4">
        <v>1</v>
      </c>
      <c r="I15" s="8">
        <f t="shared" si="2"/>
        <v>0</v>
      </c>
    </row>
    <row r="16" spans="2:9" ht="27" customHeight="1" thickBot="1" x14ac:dyDescent="0.3">
      <c r="B16" s="3" t="s">
        <v>16</v>
      </c>
      <c r="C16" s="9" t="s">
        <v>8</v>
      </c>
      <c r="D16" s="12">
        <v>0</v>
      </c>
      <c r="E16" s="13">
        <v>0</v>
      </c>
      <c r="F16" s="8">
        <f t="shared" si="0"/>
        <v>0</v>
      </c>
      <c r="G16" s="8">
        <f t="shared" si="1"/>
        <v>0</v>
      </c>
      <c r="H16" s="4">
        <v>1</v>
      </c>
      <c r="I16" s="8">
        <f t="shared" si="2"/>
        <v>0</v>
      </c>
    </row>
    <row r="17" spans="2:9" ht="68.25" customHeight="1" thickBot="1" x14ac:dyDescent="0.3">
      <c r="B17" s="3" t="s">
        <v>28</v>
      </c>
      <c r="C17" s="9" t="s">
        <v>7</v>
      </c>
      <c r="D17" s="12">
        <v>0</v>
      </c>
      <c r="E17" s="13">
        <v>0</v>
      </c>
      <c r="F17" s="8">
        <f t="shared" si="0"/>
        <v>0</v>
      </c>
      <c r="G17" s="8">
        <f t="shared" si="1"/>
        <v>0</v>
      </c>
      <c r="H17" s="4">
        <v>1</v>
      </c>
      <c r="I17" s="8">
        <f t="shared" si="2"/>
        <v>0</v>
      </c>
    </row>
    <row r="18" spans="2:9" ht="65.25" customHeight="1" thickBot="1" x14ac:dyDescent="0.3">
      <c r="B18" s="3" t="s">
        <v>28</v>
      </c>
      <c r="C18" s="9" t="s">
        <v>8</v>
      </c>
      <c r="D18" s="12">
        <v>0</v>
      </c>
      <c r="E18" s="13">
        <v>0</v>
      </c>
      <c r="F18" s="8">
        <f t="shared" si="0"/>
        <v>0</v>
      </c>
      <c r="G18" s="8">
        <f t="shared" si="1"/>
        <v>0</v>
      </c>
      <c r="H18" s="4">
        <v>1</v>
      </c>
      <c r="I18" s="8">
        <f t="shared" si="2"/>
        <v>0</v>
      </c>
    </row>
    <row r="19" spans="2:9" ht="27" customHeight="1" thickBot="1" x14ac:dyDescent="0.3">
      <c r="B19" s="3" t="s">
        <v>17</v>
      </c>
      <c r="C19" s="9" t="s">
        <v>7</v>
      </c>
      <c r="D19" s="12">
        <v>0</v>
      </c>
      <c r="E19" s="13">
        <v>0</v>
      </c>
      <c r="F19" s="8">
        <f t="shared" si="0"/>
        <v>0</v>
      </c>
      <c r="G19" s="8">
        <f t="shared" si="1"/>
        <v>0</v>
      </c>
      <c r="H19" s="4">
        <v>1</v>
      </c>
      <c r="I19" s="8">
        <f t="shared" si="2"/>
        <v>0</v>
      </c>
    </row>
    <row r="20" spans="2:9" ht="27" customHeight="1" thickBot="1" x14ac:dyDescent="0.3">
      <c r="B20" s="3" t="s">
        <v>17</v>
      </c>
      <c r="C20" s="9" t="s">
        <v>8</v>
      </c>
      <c r="D20" s="12">
        <v>0</v>
      </c>
      <c r="E20" s="13">
        <v>0</v>
      </c>
      <c r="F20" s="8">
        <f t="shared" si="0"/>
        <v>0</v>
      </c>
      <c r="G20" s="8">
        <f t="shared" si="1"/>
        <v>0</v>
      </c>
      <c r="H20" s="4">
        <v>1</v>
      </c>
      <c r="I20" s="8">
        <f t="shared" si="2"/>
        <v>0</v>
      </c>
    </row>
    <row r="21" spans="2:9" ht="107.25" customHeight="1" thickBot="1" x14ac:dyDescent="0.3">
      <c r="B21" s="3" t="s">
        <v>29</v>
      </c>
      <c r="C21" s="9" t="s">
        <v>7</v>
      </c>
      <c r="D21" s="12">
        <v>0</v>
      </c>
      <c r="E21" s="13">
        <v>0</v>
      </c>
      <c r="F21" s="8">
        <f t="shared" si="0"/>
        <v>0</v>
      </c>
      <c r="G21" s="8">
        <f t="shared" si="1"/>
        <v>0</v>
      </c>
      <c r="H21" s="4">
        <v>16</v>
      </c>
      <c r="I21" s="8">
        <f t="shared" si="2"/>
        <v>0</v>
      </c>
    </row>
    <row r="22" spans="2:9" ht="118.5" customHeight="1" thickBot="1" x14ac:dyDescent="0.3">
      <c r="B22" s="3" t="s">
        <v>30</v>
      </c>
      <c r="C22" s="9" t="s">
        <v>8</v>
      </c>
      <c r="D22" s="12">
        <v>0</v>
      </c>
      <c r="E22" s="13">
        <v>0</v>
      </c>
      <c r="F22" s="8">
        <f t="shared" si="0"/>
        <v>0</v>
      </c>
      <c r="G22" s="8">
        <f t="shared" si="1"/>
        <v>0</v>
      </c>
      <c r="H22" s="4">
        <v>1</v>
      </c>
      <c r="I22" s="8">
        <f t="shared" si="2"/>
        <v>0</v>
      </c>
    </row>
    <row r="23" spans="2:9" ht="68.25" customHeight="1" thickBot="1" x14ac:dyDescent="0.3">
      <c r="B23" s="5" t="s">
        <v>31</v>
      </c>
      <c r="C23" s="10" t="s">
        <v>7</v>
      </c>
      <c r="D23" s="12">
        <v>0</v>
      </c>
      <c r="E23" s="13">
        <v>0</v>
      </c>
      <c r="F23" s="8">
        <f t="shared" si="0"/>
        <v>0</v>
      </c>
      <c r="G23" s="8">
        <f t="shared" si="1"/>
        <v>0</v>
      </c>
      <c r="H23" s="6">
        <v>11</v>
      </c>
      <c r="I23" s="8">
        <f t="shared" si="2"/>
        <v>0</v>
      </c>
    </row>
    <row r="24" spans="2:9" ht="93.75" customHeight="1" thickBot="1" x14ac:dyDescent="0.3">
      <c r="B24" s="5" t="s">
        <v>32</v>
      </c>
      <c r="C24" s="11" t="s">
        <v>7</v>
      </c>
      <c r="D24" s="12">
        <v>0</v>
      </c>
      <c r="E24" s="13">
        <v>0</v>
      </c>
      <c r="F24" s="8">
        <f t="shared" si="0"/>
        <v>0</v>
      </c>
      <c r="G24" s="8">
        <f t="shared" si="1"/>
        <v>0</v>
      </c>
      <c r="H24" s="2">
        <v>55</v>
      </c>
      <c r="I24" s="8">
        <f t="shared" si="2"/>
        <v>0</v>
      </c>
    </row>
    <row r="25" spans="2:9" ht="170.25" customHeight="1" thickBot="1" x14ac:dyDescent="0.3">
      <c r="B25" s="5" t="s">
        <v>33</v>
      </c>
      <c r="C25" s="9" t="s">
        <v>7</v>
      </c>
      <c r="D25" s="12">
        <v>0</v>
      </c>
      <c r="E25" s="13">
        <v>0</v>
      </c>
      <c r="F25" s="8">
        <f t="shared" si="0"/>
        <v>0</v>
      </c>
      <c r="G25" s="8">
        <f t="shared" si="1"/>
        <v>0</v>
      </c>
      <c r="H25" s="4">
        <v>18</v>
      </c>
      <c r="I25" s="8">
        <f t="shared" si="2"/>
        <v>0</v>
      </c>
    </row>
    <row r="26" spans="2:9" ht="52.5" customHeight="1" thickBot="1" x14ac:dyDescent="0.3">
      <c r="B26" s="16" t="s">
        <v>34</v>
      </c>
      <c r="C26" s="24" t="s">
        <v>7</v>
      </c>
      <c r="D26" s="12">
        <v>0</v>
      </c>
      <c r="E26" s="13">
        <v>0</v>
      </c>
      <c r="F26" s="8">
        <f t="shared" ref="F26:F27" si="3">D26*E26</f>
        <v>0</v>
      </c>
      <c r="G26" s="8">
        <f t="shared" ref="G26:G27" si="4">D26+F26</f>
        <v>0</v>
      </c>
      <c r="H26" s="18">
        <v>5</v>
      </c>
      <c r="I26" s="8">
        <f t="shared" si="2"/>
        <v>0</v>
      </c>
    </row>
    <row r="27" spans="2:9" ht="57" customHeight="1" thickBot="1" x14ac:dyDescent="0.3">
      <c r="B27" s="16" t="s">
        <v>34</v>
      </c>
      <c r="C27" s="24" t="s">
        <v>8</v>
      </c>
      <c r="D27" s="12">
        <v>0</v>
      </c>
      <c r="E27" s="13">
        <v>0</v>
      </c>
      <c r="F27" s="8">
        <f t="shared" si="3"/>
        <v>0</v>
      </c>
      <c r="G27" s="8">
        <f t="shared" si="4"/>
        <v>0</v>
      </c>
      <c r="H27" s="17">
        <v>5</v>
      </c>
      <c r="I27" s="8">
        <f t="shared" si="2"/>
        <v>0</v>
      </c>
    </row>
    <row r="28" spans="2:9" ht="57" customHeight="1" thickBot="1" x14ac:dyDescent="0.3">
      <c r="B28" s="3" t="s">
        <v>18</v>
      </c>
      <c r="C28" s="9" t="s">
        <v>7</v>
      </c>
      <c r="D28" s="12">
        <v>0</v>
      </c>
      <c r="E28" s="13">
        <v>0</v>
      </c>
      <c r="F28" s="8">
        <f t="shared" si="0"/>
        <v>0</v>
      </c>
      <c r="G28" s="8">
        <f t="shared" si="1"/>
        <v>0</v>
      </c>
      <c r="H28" s="4">
        <v>275</v>
      </c>
      <c r="I28" s="8">
        <f t="shared" si="2"/>
        <v>0</v>
      </c>
    </row>
    <row r="29" spans="2:9" ht="91.5" customHeight="1" thickBot="1" x14ac:dyDescent="0.3">
      <c r="B29" s="3" t="s">
        <v>19</v>
      </c>
      <c r="C29" s="9" t="s">
        <v>7</v>
      </c>
      <c r="D29" s="12">
        <v>0</v>
      </c>
      <c r="E29" s="13">
        <v>0</v>
      </c>
      <c r="F29" s="8">
        <f t="shared" si="0"/>
        <v>0</v>
      </c>
      <c r="G29" s="8">
        <f t="shared" si="1"/>
        <v>0</v>
      </c>
      <c r="H29" s="4">
        <v>18</v>
      </c>
      <c r="I29" s="8">
        <f t="shared" si="2"/>
        <v>0</v>
      </c>
    </row>
    <row r="30" spans="2:9" ht="102.75" customHeight="1" thickBot="1" x14ac:dyDescent="0.3">
      <c r="B30" s="3" t="s">
        <v>20</v>
      </c>
      <c r="C30" s="9" t="s">
        <v>7</v>
      </c>
      <c r="D30" s="12">
        <v>0</v>
      </c>
      <c r="E30" s="13">
        <v>0</v>
      </c>
      <c r="F30" s="8">
        <f t="shared" si="0"/>
        <v>0</v>
      </c>
      <c r="G30" s="8">
        <f t="shared" si="1"/>
        <v>0</v>
      </c>
      <c r="H30" s="4">
        <v>10</v>
      </c>
      <c r="I30" s="8">
        <f t="shared" si="2"/>
        <v>0</v>
      </c>
    </row>
    <row r="31" spans="2:9" ht="21.75" customHeight="1" thickBot="1" x14ac:dyDescent="0.3">
      <c r="B31" s="20" t="s">
        <v>21</v>
      </c>
      <c r="C31" s="21"/>
      <c r="D31" s="21"/>
      <c r="E31" s="21"/>
      <c r="F31" s="21"/>
      <c r="G31" s="21"/>
      <c r="H31" s="22"/>
      <c r="I31" s="14">
        <f>SUM(I5:I30)</f>
        <v>0</v>
      </c>
    </row>
    <row r="34" spans="2:9" x14ac:dyDescent="0.25">
      <c r="B34" s="19" t="s">
        <v>22</v>
      </c>
      <c r="C34" s="19"/>
      <c r="D34" s="19"/>
      <c r="E34" s="19"/>
      <c r="F34" s="19"/>
      <c r="G34" s="19"/>
      <c r="H34" s="19"/>
      <c r="I34" s="19"/>
    </row>
    <row r="35" spans="2:9" ht="30.75" customHeight="1" x14ac:dyDescent="0.25">
      <c r="B35" s="19" t="s">
        <v>23</v>
      </c>
      <c r="C35" s="19"/>
      <c r="D35" s="19"/>
      <c r="E35" s="19"/>
      <c r="F35" s="19"/>
      <c r="G35" s="19"/>
      <c r="H35" s="19"/>
      <c r="I35" s="19"/>
    </row>
    <row r="36" spans="2:9" ht="60" customHeight="1" x14ac:dyDescent="0.25">
      <c r="B36" s="19" t="s">
        <v>24</v>
      </c>
      <c r="C36" s="19"/>
      <c r="D36" s="19"/>
      <c r="E36" s="19"/>
      <c r="F36" s="19"/>
      <c r="G36" s="19"/>
      <c r="H36" s="19"/>
      <c r="I36" s="19"/>
    </row>
    <row r="38" spans="2:9" x14ac:dyDescent="0.25">
      <c r="B38" s="23" t="s">
        <v>35</v>
      </c>
      <c r="C38" s="23"/>
      <c r="D38" s="23"/>
      <c r="E38" s="23"/>
      <c r="F38" s="23"/>
      <c r="G38" s="23"/>
      <c r="H38" s="23"/>
      <c r="I38" s="23"/>
    </row>
  </sheetData>
  <mergeCells count="5">
    <mergeCell ref="B36:I36"/>
    <mergeCell ref="B31:H31"/>
    <mergeCell ref="B34:I34"/>
    <mergeCell ref="B35:I35"/>
    <mergeCell ref="B38:I38"/>
  </mergeCells>
  <pageMargins left="0.70866141732283472" right="0.70866141732283472" top="0.78740157480314965" bottom="0.78740157480314965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Levandovsky</cp:lastModifiedBy>
  <cp:lastPrinted>2016-01-21T10:22:44Z</cp:lastPrinted>
  <dcterms:created xsi:type="dcterms:W3CDTF">2015-12-23T13:03:40Z</dcterms:created>
  <dcterms:modified xsi:type="dcterms:W3CDTF">2016-03-15T14:29:34Z</dcterms:modified>
</cp:coreProperties>
</file>