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2435" windowHeight="8445"/>
  </bookViews>
  <sheets>
    <sheet name="List1" sheetId="1" r:id="rId1"/>
  </sheets>
  <definedNames>
    <definedName name="_xlnm.Print_Area" localSheetId="0">List1!$A$1:$F$25</definedName>
  </definedNames>
  <calcPr calcId="145621"/>
</workbook>
</file>

<file path=xl/calcChain.xml><?xml version="1.0" encoding="utf-8"?>
<calcChain xmlns="http://schemas.openxmlformats.org/spreadsheetml/2006/main">
  <c r="E22" i="1" l="1"/>
  <c r="E17" i="1" l="1"/>
  <c r="E16" i="1"/>
  <c r="E3" i="1"/>
  <c r="E14" i="1"/>
  <c r="E15" i="1"/>
  <c r="E24" i="1" s="1"/>
  <c r="E18" i="1"/>
  <c r="E23" i="1"/>
  <c r="E10" i="1"/>
  <c r="E11" i="1"/>
  <c r="E21" i="1"/>
  <c r="E20" i="1"/>
  <c r="E19" i="1"/>
  <c r="E12" i="1"/>
  <c r="E9" i="1"/>
  <c r="E8" i="1"/>
  <c r="E7" i="1"/>
  <c r="E6" i="1"/>
  <c r="E5" i="1"/>
  <c r="E4" i="1"/>
  <c r="E13" i="1" l="1"/>
  <c r="E25" i="1" s="1"/>
</calcChain>
</file>

<file path=xl/sharedStrings.xml><?xml version="1.0" encoding="utf-8"?>
<sst xmlns="http://schemas.openxmlformats.org/spreadsheetml/2006/main" count="61" uniqueCount="40">
  <si>
    <t>Garantovaná cena prodloužení supportu na komletní dodávku o další rok ( 7. rok)</t>
  </si>
  <si>
    <t>Rozpočet</t>
  </si>
  <si>
    <t>Množství</t>
  </si>
  <si>
    <t>Měrná jednotka</t>
  </si>
  <si>
    <t>Cena za měrnou jednotku v Kč bez DPH</t>
  </si>
  <si>
    <t>Cena v Kč bez DPH</t>
  </si>
  <si>
    <t>Cluster storage Lokalita I.</t>
  </si>
  <si>
    <t>Cluster storage Lokalita II.</t>
  </si>
  <si>
    <t>Backup storage</t>
  </si>
  <si>
    <t>Celková nabídková cena v Kč bez DPH</t>
  </si>
  <si>
    <t>kus</t>
  </si>
  <si>
    <t>SAN switch 96-port/16Gbps</t>
  </si>
  <si>
    <t>SAN switch 48-port/16Gbps</t>
  </si>
  <si>
    <t>SAN switch 12-port/16Gbps</t>
  </si>
  <si>
    <t>LAN switch 48-port/10Gbps</t>
  </si>
  <si>
    <t>LAN switch 24-port/1Gbps</t>
  </si>
  <si>
    <t>Garantovaná cena prodloužení supportu na komletní dodávku o další  rok (6. rok)</t>
  </si>
  <si>
    <t>po výzvě objednatele k prodloužení záruky</t>
  </si>
  <si>
    <t>po protokolárním převzetí zvýšení objednatelem</t>
  </si>
  <si>
    <t>vždy po protokolárním převzetí zvýšení kapacity objednatelem</t>
  </si>
  <si>
    <t>vždy po provedení supportu</t>
  </si>
  <si>
    <t>Prvek</t>
  </si>
  <si>
    <t>rok</t>
  </si>
  <si>
    <t>TiB</t>
  </si>
  <si>
    <r>
      <t>Celková cena celé dodávky s po</t>
    </r>
    <r>
      <rPr>
        <b/>
        <sz val="11"/>
        <rFont val="Calibri"/>
        <family val="2"/>
        <charset val="238"/>
      </rPr>
      <t>dporou na 5 let</t>
    </r>
  </si>
  <si>
    <t>Garantovaná cena nadstandardního supportu (profylaxi, konzultace, poradenství, ...) technika, po celou dobu trvání standardní podpory t.j. 5 let  + 2 roky.</t>
  </si>
  <si>
    <r>
      <t>Vznik nároku dodavat</t>
    </r>
    <r>
      <rPr>
        <b/>
        <sz val="11"/>
        <rFont val="Calibri"/>
        <family val="2"/>
        <charset val="238"/>
      </rPr>
      <t>ele</t>
    </r>
    <r>
      <rPr>
        <b/>
        <sz val="11"/>
        <color indexed="8"/>
        <rFont val="Calibri"/>
        <family val="2"/>
        <charset val="238"/>
      </rPr>
      <t xml:space="preserve"> vystavit fakturu</t>
    </r>
  </si>
  <si>
    <r>
      <t xml:space="preserve">Garantovaná cena rozšíření kapacity storage </t>
    </r>
    <r>
      <rPr>
        <b/>
        <sz val="11"/>
        <rFont val="Calibri"/>
        <family val="2"/>
        <charset val="238"/>
      </rPr>
      <t>pro Tier 2</t>
    </r>
    <r>
      <rPr>
        <sz val="11"/>
        <rFont val="Calibri"/>
        <family val="2"/>
        <charset val="238"/>
      </rPr>
      <t xml:space="preserve"> po celou dobu supportu. Cena musí obsahovat vše nezbytné pro doručení kapacity jako jsou disky, přídavné police na disky (shelf), SW licence pokud bude potřeba a případně další komponenty. Možné libovolně zvýšit dle potřeby kdykoli v průběhu planého období podpory t.j. 5 let  + 2 roky; maximálně však do uvedeného množství. Rozšíření kapacity neovlivňuje cenu supportu a nemění se.</t>
    </r>
  </si>
  <si>
    <r>
      <t xml:space="preserve">Garantovaná cena rozšíření kapacity storage </t>
    </r>
    <r>
      <rPr>
        <b/>
        <sz val="11"/>
        <rFont val="Calibri"/>
        <family val="2"/>
        <charset val="238"/>
      </rPr>
      <t>pro Tier 0</t>
    </r>
    <r>
      <rPr>
        <sz val="11"/>
        <rFont val="Calibri"/>
        <family val="2"/>
        <charset val="238"/>
      </rPr>
      <t xml:space="preserve"> po celou dobu supportu. Cena musí obsahovat vše nezbytné pro doručení kapacity jako jsou disky, přídavné police na disky (shelf), SW licence pokud bude potřeba a případně další komponenty. Možné libovolně zvýšit dle potřeby kdykoli v průběhu planého období podpory t.j. 5 let  + 2 roky; maximálně však do uvedeného množství. Rozšíření kapacity neovlivňuje cenu supportu a nemění se.</t>
    </r>
  </si>
  <si>
    <r>
      <t xml:space="preserve">Garantovaná cena rozšíření kapacity storage </t>
    </r>
    <r>
      <rPr>
        <b/>
        <sz val="11"/>
        <rFont val="Calibri"/>
        <family val="2"/>
        <charset val="238"/>
      </rPr>
      <t>pro Tier 1</t>
    </r>
    <r>
      <rPr>
        <sz val="11"/>
        <rFont val="Calibri"/>
        <family val="2"/>
        <charset val="238"/>
      </rPr>
      <t xml:space="preserve"> po celou dobu supportu. Cena musí obsahovat vše nezbytné pro doručení kapacity jako jsou disky, přídavné police na disky (shelf), SW licence pokud bude potřeba a případně další komponenty. Možné libovolně zvýšit dle potřeby kdykoli v průběhu planého období podpory t.j. 5 let  + 2 roky; maximálně však do uvedeného množství.  Rozšíření kapacity neovlivňuje cenu supportu a nemění se.</t>
    </r>
  </si>
  <si>
    <t>Cena dalších služeb celkem</t>
  </si>
  <si>
    <t>člověkohodin</t>
  </si>
  <si>
    <t xml:space="preserve">Ostatní náklady dodávky, zahrnující zejména zbývající materiál, instalaci a testování v souladu technickým zadáním - příloha č.2 SOD </t>
  </si>
  <si>
    <t>Garantovaná cena rozšíření dodaných storage o 128GB a storage procesoru o další standardní jednotku. Cena musí obsahovat vše nezbytné pro doručení kapacity (je-li to nutné včetně kontrolérů). Možné přiobjednat kdykoli v průběhu standardní podpory t.j. 5 let + případně prodlouženou dobu o 6. a 7. rok.</t>
  </si>
  <si>
    <r>
      <t>Záruka/Servisní podpora-</t>
    </r>
    <r>
      <rPr>
        <sz val="11"/>
        <rFont val="Calibri"/>
        <family val="2"/>
        <charset val="238"/>
      </rPr>
      <t>supp</t>
    </r>
    <r>
      <rPr>
        <sz val="11"/>
        <color indexed="8"/>
        <rFont val="Calibri"/>
        <family val="2"/>
        <charset val="238"/>
      </rPr>
      <t>or</t>
    </r>
    <r>
      <rPr>
        <sz val="11"/>
        <rFont val="Calibri"/>
        <family val="2"/>
        <charset val="238"/>
      </rPr>
      <t xml:space="preserve">t na </t>
    </r>
    <r>
      <rPr>
        <sz val="11"/>
        <color indexed="8"/>
        <rFont val="Calibri"/>
        <family val="2"/>
        <charset val="238"/>
      </rPr>
      <t>5 let</t>
    </r>
  </si>
  <si>
    <t>po výzvě objednatele a protokolárním převzetí licence objednatelem</t>
  </si>
  <si>
    <t>Garantovaná cena přesunu Lokality II. do nově zbudované na území Brna se zárukou 100% technického stavu a funkce celého zařízení.</t>
  </si>
  <si>
    <t>Licence virtualizace externí diskové kapacity pro alespoň jedno fyzické pole Výrobce č.1 min 250TB</t>
  </si>
  <si>
    <t>Licence virtualizace externí diskové kapacity pro alespoň jedno fyzické pole Výrobce č.2 min 250TB</t>
  </si>
  <si>
    <t>70 % z "Celkové ceny dodávky s podporou na 5 let" po protokolárním předání a převzetí (předpřejímce zařízení) a dokladů objednatelem podle čl. 4.4. smlouvy, 30 % po podpisu akceptačního protokolu podle čl. 4.8.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</si>
</sst>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  <font>
      <sz val="11"/>
      <color theme="3" tint="0.3999755851924192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" fontId="1" fillId="2" borderId="13" xfId="0" applyNumberFormat="1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0" fontId="0" fillId="0" borderId="5" xfId="0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wrapText="1"/>
    </xf>
    <xf numFmtId="0" fontId="0" fillId="0" borderId="0" xfId="0" applyNumberFormat="1"/>
    <xf numFmtId="0" fontId="6" fillId="0" borderId="17" xfId="0" applyFont="1" applyBorder="1" applyAlignment="1">
      <alignment wrapText="1"/>
    </xf>
    <xf numFmtId="0" fontId="6" fillId="0" borderId="0" xfId="0" applyNumberFormat="1" applyFont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/>
    <xf numFmtId="0" fontId="8" fillId="0" borderId="0" xfId="0" applyFont="1" applyFill="1" applyAlignment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75" zoomScaleNormal="75" workbookViewId="0">
      <selection activeCell="F13" sqref="F13"/>
    </sheetView>
  </sheetViews>
  <sheetFormatPr defaultRowHeight="15" x14ac:dyDescent="0.25"/>
  <cols>
    <col min="1" max="1" width="31.85546875" style="1" customWidth="1"/>
    <col min="2" max="2" width="9.28515625" customWidth="1"/>
    <col min="3" max="3" width="13.5703125" customWidth="1"/>
    <col min="4" max="4" width="16.42578125" customWidth="1"/>
    <col min="5" max="5" width="14.5703125" customWidth="1"/>
    <col min="6" max="6" width="21.85546875" customWidth="1"/>
    <col min="8" max="8" width="31.140625" style="1" customWidth="1"/>
  </cols>
  <sheetData>
    <row r="1" spans="1:12" ht="30" customHeight="1" thickBot="1" x14ac:dyDescent="0.3">
      <c r="A1" s="45" t="s">
        <v>1</v>
      </c>
      <c r="B1" s="46"/>
      <c r="C1" s="46"/>
      <c r="D1" s="46"/>
      <c r="E1" s="46"/>
      <c r="F1" s="47"/>
    </row>
    <row r="2" spans="1:12" ht="45" customHeight="1" thickBot="1" x14ac:dyDescent="0.3">
      <c r="A2" s="23" t="s">
        <v>21</v>
      </c>
      <c r="B2" s="24" t="s">
        <v>2</v>
      </c>
      <c r="C2" s="25" t="s">
        <v>3</v>
      </c>
      <c r="D2" s="25" t="s">
        <v>4</v>
      </c>
      <c r="E2" s="25" t="s">
        <v>5</v>
      </c>
      <c r="F2" s="26" t="s">
        <v>26</v>
      </c>
    </row>
    <row r="3" spans="1:12" ht="22.5" customHeight="1" x14ac:dyDescent="0.25">
      <c r="A3" s="2" t="s">
        <v>6</v>
      </c>
      <c r="B3" s="3">
        <v>1</v>
      </c>
      <c r="C3" s="4" t="s">
        <v>10</v>
      </c>
      <c r="D3" s="5"/>
      <c r="E3" s="6">
        <f>B3*D3</f>
        <v>0</v>
      </c>
      <c r="F3" s="50" t="s">
        <v>39</v>
      </c>
    </row>
    <row r="4" spans="1:12" ht="21" customHeight="1" x14ac:dyDescent="0.25">
      <c r="A4" s="7" t="s">
        <v>7</v>
      </c>
      <c r="B4" s="8">
        <v>1</v>
      </c>
      <c r="C4" s="9" t="s">
        <v>10</v>
      </c>
      <c r="D4" s="10"/>
      <c r="E4" s="11">
        <f t="shared" ref="E4:E12" si="0">B4*D4</f>
        <v>0</v>
      </c>
      <c r="F4" s="51"/>
    </row>
    <row r="5" spans="1:12" ht="21" customHeight="1" x14ac:dyDescent="0.25">
      <c r="A5" s="7" t="s">
        <v>11</v>
      </c>
      <c r="B5" s="8">
        <v>2</v>
      </c>
      <c r="C5" s="9" t="s">
        <v>10</v>
      </c>
      <c r="D5" s="10"/>
      <c r="E5" s="11">
        <f t="shared" si="0"/>
        <v>0</v>
      </c>
      <c r="F5" s="51"/>
    </row>
    <row r="6" spans="1:12" ht="21" customHeight="1" x14ac:dyDescent="0.25">
      <c r="A6" s="7" t="s">
        <v>12</v>
      </c>
      <c r="B6" s="8">
        <v>2</v>
      </c>
      <c r="C6" s="9" t="s">
        <v>10</v>
      </c>
      <c r="D6" s="10"/>
      <c r="E6" s="11">
        <f t="shared" si="0"/>
        <v>0</v>
      </c>
      <c r="F6" s="51"/>
    </row>
    <row r="7" spans="1:12" ht="21" customHeight="1" x14ac:dyDescent="0.25">
      <c r="A7" s="7" t="s">
        <v>13</v>
      </c>
      <c r="B7" s="8">
        <v>2</v>
      </c>
      <c r="C7" s="9" t="s">
        <v>10</v>
      </c>
      <c r="D7" s="10"/>
      <c r="E7" s="11">
        <f t="shared" si="0"/>
        <v>0</v>
      </c>
      <c r="F7" s="51"/>
      <c r="G7" s="34"/>
      <c r="H7" s="34"/>
      <c r="K7" s="35"/>
    </row>
    <row r="8" spans="1:12" ht="18.75" customHeight="1" x14ac:dyDescent="0.25">
      <c r="A8" s="12" t="s">
        <v>14</v>
      </c>
      <c r="B8" s="8">
        <v>6</v>
      </c>
      <c r="C8" s="9" t="s">
        <v>10</v>
      </c>
      <c r="D8" s="10"/>
      <c r="E8" s="11">
        <f t="shared" si="0"/>
        <v>0</v>
      </c>
      <c r="F8" s="51"/>
    </row>
    <row r="9" spans="1:12" ht="18.75" customHeight="1" x14ac:dyDescent="0.25">
      <c r="A9" s="7" t="s">
        <v>15</v>
      </c>
      <c r="B9" s="8">
        <v>4</v>
      </c>
      <c r="C9" s="9" t="s">
        <v>10</v>
      </c>
      <c r="D9" s="10"/>
      <c r="E9" s="11">
        <f t="shared" si="0"/>
        <v>0</v>
      </c>
      <c r="F9" s="51"/>
    </row>
    <row r="10" spans="1:12" ht="18.75" customHeight="1" x14ac:dyDescent="0.25">
      <c r="A10" s="13" t="s">
        <v>8</v>
      </c>
      <c r="B10" s="14">
        <v>1</v>
      </c>
      <c r="C10" s="15" t="s">
        <v>10</v>
      </c>
      <c r="D10" s="16"/>
      <c r="E10" s="17">
        <f t="shared" si="0"/>
        <v>0</v>
      </c>
      <c r="F10" s="52"/>
    </row>
    <row r="11" spans="1:12" ht="31.5" customHeight="1" x14ac:dyDescent="0.25">
      <c r="A11" s="13" t="s">
        <v>34</v>
      </c>
      <c r="B11" s="14">
        <v>5</v>
      </c>
      <c r="C11" s="15" t="s">
        <v>22</v>
      </c>
      <c r="D11" s="16"/>
      <c r="E11" s="17">
        <f t="shared" si="0"/>
        <v>0</v>
      </c>
      <c r="F11" s="52"/>
      <c r="H11" s="36"/>
      <c r="K11" s="35"/>
    </row>
    <row r="12" spans="1:12" ht="78" customHeight="1" thickBot="1" x14ac:dyDescent="0.3">
      <c r="A12" s="29" t="s">
        <v>32</v>
      </c>
      <c r="B12" s="14">
        <v>1</v>
      </c>
      <c r="C12" s="15" t="s">
        <v>10</v>
      </c>
      <c r="D12" s="16"/>
      <c r="E12" s="17">
        <f t="shared" si="0"/>
        <v>0</v>
      </c>
      <c r="F12" s="52"/>
    </row>
    <row r="13" spans="1:12" ht="25.5" customHeight="1" thickBot="1" x14ac:dyDescent="0.3">
      <c r="A13" s="53" t="s">
        <v>24</v>
      </c>
      <c r="B13" s="54"/>
      <c r="C13" s="54"/>
      <c r="D13" s="54"/>
      <c r="E13" s="27">
        <f>SUM(E3:E12)</f>
        <v>0</v>
      </c>
      <c r="F13" s="18"/>
    </row>
    <row r="14" spans="1:12" ht="45" x14ac:dyDescent="0.25">
      <c r="A14" s="2" t="s">
        <v>16</v>
      </c>
      <c r="B14" s="3">
        <v>1</v>
      </c>
      <c r="C14" s="3" t="s">
        <v>10</v>
      </c>
      <c r="D14" s="6"/>
      <c r="E14" s="6">
        <f t="shared" ref="E14:E23" si="1">B14*D14</f>
        <v>0</v>
      </c>
      <c r="F14" s="19" t="s">
        <v>17</v>
      </c>
      <c r="H14" s="42"/>
      <c r="I14" s="43"/>
      <c r="J14" s="37"/>
      <c r="K14" s="37"/>
      <c r="L14" s="35"/>
    </row>
    <row r="15" spans="1:12" ht="45" x14ac:dyDescent="0.25">
      <c r="A15" s="7" t="s">
        <v>0</v>
      </c>
      <c r="B15" s="8">
        <v>1</v>
      </c>
      <c r="C15" s="8" t="s">
        <v>10</v>
      </c>
      <c r="D15" s="11"/>
      <c r="E15" s="11">
        <f t="shared" si="1"/>
        <v>0</v>
      </c>
      <c r="F15" s="20" t="s">
        <v>17</v>
      </c>
      <c r="H15" s="38"/>
      <c r="I15" s="43"/>
      <c r="J15" s="34"/>
      <c r="K15" s="34"/>
      <c r="L15" s="35"/>
    </row>
    <row r="16" spans="1:12" ht="60" x14ac:dyDescent="0.25">
      <c r="A16" s="7" t="s">
        <v>37</v>
      </c>
      <c r="B16" s="8">
        <v>1</v>
      </c>
      <c r="C16" s="8" t="s">
        <v>10</v>
      </c>
      <c r="D16" s="11"/>
      <c r="E16" s="11">
        <f t="shared" si="1"/>
        <v>0</v>
      </c>
      <c r="F16" s="20" t="s">
        <v>35</v>
      </c>
      <c r="H16" s="38"/>
      <c r="I16" s="43"/>
      <c r="J16" s="34"/>
      <c r="K16" s="34"/>
      <c r="L16" s="35"/>
    </row>
    <row r="17" spans="1:12" ht="60" x14ac:dyDescent="0.25">
      <c r="A17" s="7" t="s">
        <v>38</v>
      </c>
      <c r="B17" s="8">
        <v>1</v>
      </c>
      <c r="C17" s="8" t="s">
        <v>10</v>
      </c>
      <c r="D17" s="11"/>
      <c r="E17" s="11">
        <f t="shared" si="1"/>
        <v>0</v>
      </c>
      <c r="F17" s="20" t="s">
        <v>35</v>
      </c>
      <c r="H17" s="38"/>
      <c r="I17" s="44"/>
      <c r="J17" s="34"/>
      <c r="K17" s="34"/>
      <c r="L17" s="35"/>
    </row>
    <row r="18" spans="1:12" ht="225" x14ac:dyDescent="0.25">
      <c r="A18" s="30" t="s">
        <v>28</v>
      </c>
      <c r="B18" s="8">
        <v>20</v>
      </c>
      <c r="C18" s="8" t="s">
        <v>23</v>
      </c>
      <c r="D18" s="11"/>
      <c r="E18" s="11">
        <f t="shared" si="1"/>
        <v>0</v>
      </c>
      <c r="F18" s="20" t="s">
        <v>19</v>
      </c>
      <c r="H18" s="38"/>
      <c r="I18" s="43"/>
      <c r="L18" s="35"/>
    </row>
    <row r="19" spans="1:12" ht="225" x14ac:dyDescent="0.25">
      <c r="A19" s="30" t="s">
        <v>29</v>
      </c>
      <c r="B19" s="8">
        <v>50</v>
      </c>
      <c r="C19" s="8" t="s">
        <v>23</v>
      </c>
      <c r="D19" s="11"/>
      <c r="E19" s="11">
        <f t="shared" si="1"/>
        <v>0</v>
      </c>
      <c r="F19" s="20" t="s">
        <v>19</v>
      </c>
      <c r="H19" s="38"/>
      <c r="I19" s="43"/>
      <c r="L19" s="35"/>
    </row>
    <row r="20" spans="1:12" ht="233.25" customHeight="1" x14ac:dyDescent="0.25">
      <c r="A20" s="30" t="s">
        <v>27</v>
      </c>
      <c r="B20" s="8">
        <v>80</v>
      </c>
      <c r="C20" s="8" t="s">
        <v>23</v>
      </c>
      <c r="D20" s="11"/>
      <c r="E20" s="11">
        <f t="shared" si="1"/>
        <v>0</v>
      </c>
      <c r="F20" s="20" t="s">
        <v>19</v>
      </c>
      <c r="G20" s="40"/>
      <c r="H20" s="41"/>
      <c r="I20" s="43"/>
      <c r="J20" s="38"/>
      <c r="K20" s="39"/>
      <c r="L20" s="39"/>
    </row>
    <row r="21" spans="1:12" ht="180" customHeight="1" x14ac:dyDescent="0.25">
      <c r="A21" s="30" t="s">
        <v>33</v>
      </c>
      <c r="B21" s="8">
        <v>1</v>
      </c>
      <c r="C21" s="8" t="s">
        <v>10</v>
      </c>
      <c r="D21" s="11"/>
      <c r="E21" s="11">
        <f t="shared" si="1"/>
        <v>0</v>
      </c>
      <c r="F21" s="20" t="s">
        <v>18</v>
      </c>
      <c r="H21" s="38"/>
      <c r="I21" s="43"/>
      <c r="L21" s="35"/>
    </row>
    <row r="22" spans="1:12" ht="75" x14ac:dyDescent="0.25">
      <c r="A22" s="31" t="s">
        <v>36</v>
      </c>
      <c r="B22" s="14">
        <v>1</v>
      </c>
      <c r="C22" s="14" t="s">
        <v>10</v>
      </c>
      <c r="D22" s="17"/>
      <c r="E22" s="17">
        <f t="shared" si="1"/>
        <v>0</v>
      </c>
      <c r="F22" s="21" t="s">
        <v>35</v>
      </c>
      <c r="H22" s="38"/>
      <c r="I22" s="43"/>
      <c r="L22" s="35"/>
    </row>
    <row r="23" spans="1:12" ht="91.5" customHeight="1" x14ac:dyDescent="0.25">
      <c r="A23" s="31" t="s">
        <v>25</v>
      </c>
      <c r="B23" s="14">
        <v>200</v>
      </c>
      <c r="C23" s="14" t="s">
        <v>31</v>
      </c>
      <c r="D23" s="17"/>
      <c r="E23" s="17">
        <f t="shared" si="1"/>
        <v>0</v>
      </c>
      <c r="F23" s="21" t="s">
        <v>20</v>
      </c>
      <c r="H23" s="38"/>
      <c r="I23" s="43"/>
      <c r="L23" s="35"/>
    </row>
    <row r="24" spans="1:12" ht="24" customHeight="1" thickBot="1" x14ac:dyDescent="0.3">
      <c r="A24" s="55" t="s">
        <v>30</v>
      </c>
      <c r="B24" s="56"/>
      <c r="C24" s="56"/>
      <c r="D24" s="57"/>
      <c r="E24" s="32">
        <f>SUM(E14:E23)</f>
        <v>0</v>
      </c>
      <c r="F24" s="33"/>
      <c r="L24" s="35"/>
    </row>
    <row r="25" spans="1:12" ht="30" customHeight="1" thickTop="1" thickBot="1" x14ac:dyDescent="0.3">
      <c r="A25" s="48" t="s">
        <v>9</v>
      </c>
      <c r="B25" s="49"/>
      <c r="C25" s="49"/>
      <c r="D25" s="49"/>
      <c r="E25" s="28">
        <f>E13+E24</f>
        <v>0</v>
      </c>
      <c r="F25" s="22"/>
    </row>
  </sheetData>
  <mergeCells count="5">
    <mergeCell ref="A1:F1"/>
    <mergeCell ref="A25:D25"/>
    <mergeCell ref="F3:F12"/>
    <mergeCell ref="A13:D13"/>
    <mergeCell ref="A24:D24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3" fitToHeight="2" orientation="portrait" r:id="rId1"/>
  <headerFooter>
    <oddHeader>&amp;LPříloha č. 3 - SOD - Rozpočet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jukl</dc:creator>
  <cp:lastModifiedBy>David Mareš</cp:lastModifiedBy>
  <cp:lastPrinted>2016-07-25T13:06:01Z</cp:lastPrinted>
  <dcterms:created xsi:type="dcterms:W3CDTF">2016-07-13T08:56:49Z</dcterms:created>
  <dcterms:modified xsi:type="dcterms:W3CDTF">2017-01-02T13:13:16Z</dcterms:modified>
</cp:coreProperties>
</file>