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440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5" i="1" l="1"/>
  <c r="N23" i="1" l="1"/>
  <c r="N22" i="1"/>
  <c r="M14" i="1" l="1"/>
  <c r="M13" i="1"/>
  <c r="J14" i="1"/>
  <c r="J13" i="1"/>
  <c r="G14" i="1"/>
  <c r="G13" i="1"/>
  <c r="D14" i="1"/>
  <c r="M27" i="1"/>
  <c r="J27" i="1"/>
  <c r="G27" i="1"/>
  <c r="D27" i="1"/>
  <c r="N27" i="1"/>
  <c r="K28" i="1"/>
  <c r="H28" i="1"/>
  <c r="E28" i="1"/>
  <c r="B28" i="1"/>
  <c r="O27" i="1" l="1"/>
  <c r="D7" i="1"/>
  <c r="G7" i="1"/>
  <c r="J7" i="1"/>
  <c r="M7" i="1"/>
  <c r="D20" i="1"/>
  <c r="G20" i="1"/>
  <c r="J20" i="1"/>
  <c r="M20" i="1"/>
  <c r="D21" i="1"/>
  <c r="G21" i="1"/>
  <c r="J21" i="1"/>
  <c r="M21" i="1"/>
  <c r="D22" i="1"/>
  <c r="G22" i="1"/>
  <c r="J22" i="1"/>
  <c r="M22" i="1"/>
  <c r="D23" i="1"/>
  <c r="G23" i="1"/>
  <c r="J23" i="1"/>
  <c r="M23" i="1"/>
  <c r="D24" i="1"/>
  <c r="G24" i="1"/>
  <c r="J24" i="1"/>
  <c r="M24" i="1"/>
  <c r="D25" i="1"/>
  <c r="G25" i="1"/>
  <c r="J25" i="1"/>
  <c r="M25" i="1"/>
  <c r="D26" i="1"/>
  <c r="G26" i="1"/>
  <c r="J26" i="1"/>
  <c r="M26" i="1"/>
  <c r="N25" i="1"/>
  <c r="H15" i="1"/>
  <c r="E15" i="1"/>
  <c r="B15" i="1"/>
  <c r="N24" i="1"/>
  <c r="N20" i="1"/>
  <c r="M8" i="1"/>
  <c r="M9" i="1"/>
  <c r="M10" i="1"/>
  <c r="M11" i="1"/>
  <c r="M12" i="1"/>
  <c r="J8" i="1"/>
  <c r="J9" i="1"/>
  <c r="J10" i="1"/>
  <c r="J11" i="1"/>
  <c r="J12" i="1"/>
  <c r="G8" i="1"/>
  <c r="G9" i="1"/>
  <c r="G10" i="1"/>
  <c r="G11" i="1"/>
  <c r="G12" i="1"/>
  <c r="D8" i="1"/>
  <c r="D9" i="1"/>
  <c r="D10" i="1"/>
  <c r="D11" i="1"/>
  <c r="D12" i="1"/>
  <c r="D13" i="1"/>
  <c r="G28" i="1" l="1"/>
  <c r="M28" i="1"/>
  <c r="J28" i="1"/>
  <c r="D28" i="1"/>
  <c r="D15" i="1"/>
  <c r="O23" i="1"/>
  <c r="M15" i="1"/>
  <c r="G15" i="1"/>
  <c r="J15" i="1"/>
  <c r="N28" i="1"/>
  <c r="O24" i="1"/>
  <c r="O21" i="1"/>
  <c r="O20" i="1"/>
  <c r="O22" i="1"/>
  <c r="O25" i="1"/>
  <c r="N21" i="1"/>
  <c r="O26" i="1"/>
  <c r="N26" i="1"/>
  <c r="O28" i="1" l="1"/>
</calcChain>
</file>

<file path=xl/sharedStrings.xml><?xml version="1.0" encoding="utf-8"?>
<sst xmlns="http://schemas.openxmlformats.org/spreadsheetml/2006/main" count="65" uniqueCount="33">
  <si>
    <t>technologie</t>
  </si>
  <si>
    <t>0,10-0,14</t>
  </si>
  <si>
    <t>0,15-0,19</t>
  </si>
  <si>
    <t>0,20-0,29</t>
  </si>
  <si>
    <t>0,30-0,49</t>
  </si>
  <si>
    <t>0,50-0,69</t>
  </si>
  <si>
    <t>0,70-0,99</t>
  </si>
  <si>
    <t>1+</t>
  </si>
  <si>
    <t xml:space="preserve"> do 0,09</t>
  </si>
  <si>
    <t>Kč</t>
  </si>
  <si>
    <t xml:space="preserve">SA </t>
  </si>
  <si>
    <t>traktor P-OM</t>
  </si>
  <si>
    <t>kůň P-VM</t>
  </si>
  <si>
    <t>traktor VM-OM</t>
  </si>
  <si>
    <t>CELKEM</t>
  </si>
  <si>
    <t>těžba dříví-krácené sk</t>
  </si>
  <si>
    <t>těžba dříví-výřezy 2-6 m</t>
  </si>
  <si>
    <t>kůň P-OM</t>
  </si>
  <si>
    <t xml:space="preserve">Přirážky: 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</si>
  <si>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</si>
  <si>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Kč/m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</si>
  <si>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pro těžbu = hmotnatost těženého dříví v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/strom, pro přibližování = hmotnatost přibližovaného kusu v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/kus</t>
    </r>
  </si>
  <si>
    <t>kůň:  + 100m = 10 Kč/m3 za každých dalších 100 m</t>
  </si>
  <si>
    <t>SLKT: + 500 m = 5 kč/m3 za každých dalších 100 m</t>
  </si>
  <si>
    <t>Tabulka č.2</t>
  </si>
  <si>
    <t>……………………………</t>
  </si>
  <si>
    <t xml:space="preserve">  podpis uchazeče</t>
  </si>
  <si>
    <t>v:                                               dne:</t>
  </si>
  <si>
    <t>lanovka</t>
  </si>
  <si>
    <t>harvestor</t>
  </si>
  <si>
    <t>lanovka těžba + P-OM</t>
  </si>
  <si>
    <t>harvestor těžba + P-OM</t>
  </si>
  <si>
    <t>Město Zlaté Hory: Cenová nabídka služeb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</si>
</sst>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2" xfId="0" applyFont="1" applyBorder="1"/>
    <xf numFmtId="0" fontId="0" fillId="0" borderId="3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2" fillId="0" borderId="0" xfId="0" applyFont="1"/>
    <xf numFmtId="0" fontId="3" fillId="0" borderId="21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0" fillId="0" borderId="7" xfId="0" applyBorder="1"/>
    <xf numFmtId="0" fontId="0" fillId="0" borderId="9" xfId="0" applyBorder="1"/>
    <xf numFmtId="0" fontId="2" fillId="0" borderId="1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0" borderId="22" xfId="0" applyFont="1" applyBorder="1" applyAlignment="1">
      <alignment wrapText="1"/>
    </xf>
    <xf numFmtId="0" fontId="6" fillId="0" borderId="0" xfId="0" applyFont="1"/>
    <xf numFmtId="0" fontId="2" fillId="0" borderId="0" xfId="0" applyFont="1" applyBorder="1"/>
    <xf numFmtId="0" fontId="0" fillId="0" borderId="10" xfId="0" applyFill="1" applyBorder="1"/>
    <xf numFmtId="0" fontId="0" fillId="0" borderId="3" xfId="0" applyFill="1" applyBorder="1"/>
    <xf numFmtId="0" fontId="0" fillId="0" borderId="19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7" xfId="0" applyFill="1" applyBorder="1"/>
    <xf numFmtId="0" fontId="3" fillId="0" borderId="2" xfId="0" applyFont="1" applyBorder="1"/>
    <xf numFmtId="0" fontId="0" fillId="0" borderId="28" xfId="0" applyFill="1" applyBorder="1"/>
    <xf numFmtId="0" fontId="2" fillId="0" borderId="29" xfId="0" applyFont="1" applyBorder="1"/>
    <xf numFmtId="0" fontId="0" fillId="0" borderId="30" xfId="0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Border="1"/>
    <xf numFmtId="0" fontId="0" fillId="0" borderId="8" xfId="0" applyBorder="1"/>
    <xf numFmtId="0" fontId="0" fillId="0" borderId="33" xfId="0" applyFill="1" applyBorder="1"/>
    <xf numFmtId="0" fontId="0" fillId="0" borderId="20" xfId="0" applyBorder="1"/>
    <xf numFmtId="0" fontId="0" fillId="0" borderId="33" xfId="0" applyBorder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Border="1"/>
    <xf numFmtId="0" fontId="0" fillId="0" borderId="38" xfId="0" applyFill="1" applyBorder="1"/>
    <xf numFmtId="0" fontId="2" fillId="0" borderId="23" xfId="0" applyFont="1" applyBorder="1"/>
    <xf numFmtId="0" fontId="0" fillId="0" borderId="39" xfId="0" applyFill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topLeftCell="A19" workbookViewId="0">
      <selection activeCell="L25" sqref="L25"/>
    </sheetView>
  </sheetViews>
  <sheetFormatPr defaultRowHeight="15" x14ac:dyDescent="0.25"/>
  <cols>
    <col min="1" max="1" width="16.140625" customWidth="1"/>
    <col min="2" max="3" width="5.7109375" customWidth="1"/>
    <col min="4" max="4" width="7.28515625" customWidth="1"/>
    <col min="5" max="6" width="5.7109375" customWidth="1"/>
    <col min="7" max="7" width="7.28515625" customWidth="1"/>
    <col min="8" max="9" width="5.7109375" customWidth="1"/>
    <col min="10" max="10" width="7.28515625" customWidth="1"/>
    <col min="11" max="12" width="5.7109375" customWidth="1"/>
    <col min="13" max="13" width="7.28515625" customWidth="1"/>
    <col min="14" max="15" width="8.7109375" customWidth="1"/>
    <col min="16" max="17" width="4.7109375" customWidth="1"/>
    <col min="18" max="18" width="3.85546875" customWidth="1"/>
    <col min="19" max="20" width="4.7109375" customWidth="1"/>
    <col min="21" max="21" width="4" customWidth="1"/>
    <col min="22" max="23" width="4.7109375" customWidth="1"/>
    <col min="24" max="24" width="3.85546875" customWidth="1"/>
    <col min="25" max="25" width="4.7109375" customWidth="1"/>
  </cols>
  <sheetData>
    <row r="1" spans="1:27" x14ac:dyDescent="0.25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7" ht="15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7" ht="15.75" thickBot="1" x14ac:dyDescent="0.3">
      <c r="G3" s="9"/>
    </row>
    <row r="4" spans="1:27" s="25" customFormat="1" ht="31.5" customHeight="1" thickBot="1" x14ac:dyDescent="0.3">
      <c r="A4" s="22"/>
      <c r="B4" s="60" t="s">
        <v>21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24"/>
    </row>
    <row r="5" spans="1:27" ht="15.75" thickBot="1" x14ac:dyDescent="0.3">
      <c r="A5" s="1"/>
      <c r="B5" s="55" t="s">
        <v>8</v>
      </c>
      <c r="C5" s="56"/>
      <c r="D5" s="57"/>
      <c r="E5" s="55" t="s">
        <v>1</v>
      </c>
      <c r="F5" s="56"/>
      <c r="G5" s="57"/>
      <c r="H5" s="55" t="s">
        <v>2</v>
      </c>
      <c r="I5" s="56"/>
      <c r="J5" s="57"/>
      <c r="K5" s="55" t="s">
        <v>3</v>
      </c>
      <c r="L5" s="56"/>
      <c r="M5" s="57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6.5" thickBot="1" x14ac:dyDescent="0.3">
      <c r="A6" s="1" t="s">
        <v>0</v>
      </c>
      <c r="B6" s="15" t="s">
        <v>19</v>
      </c>
      <c r="C6" s="16" t="s">
        <v>20</v>
      </c>
      <c r="D6" s="17" t="s">
        <v>9</v>
      </c>
      <c r="E6" s="15" t="s">
        <v>19</v>
      </c>
      <c r="F6" s="16" t="s">
        <v>20</v>
      </c>
      <c r="G6" s="17" t="s">
        <v>9</v>
      </c>
      <c r="H6" s="15" t="s">
        <v>19</v>
      </c>
      <c r="I6" s="16" t="s">
        <v>20</v>
      </c>
      <c r="J6" s="17" t="s">
        <v>9</v>
      </c>
      <c r="K6" s="15" t="s">
        <v>19</v>
      </c>
      <c r="L6" s="16" t="s">
        <v>20</v>
      </c>
      <c r="M6" s="17" t="s">
        <v>9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4"/>
    </row>
    <row r="7" spans="1:27" x14ac:dyDescent="0.25">
      <c r="A7" s="11" t="s">
        <v>15</v>
      </c>
      <c r="B7" s="50">
        <v>10</v>
      </c>
      <c r="C7" s="43"/>
      <c r="D7" s="21">
        <f>B7*C7</f>
        <v>0</v>
      </c>
      <c r="E7" s="20">
        <v>50</v>
      </c>
      <c r="F7" s="43"/>
      <c r="G7" s="21">
        <f>E7*F7</f>
        <v>0</v>
      </c>
      <c r="H7" s="20">
        <v>50</v>
      </c>
      <c r="I7" s="43"/>
      <c r="J7" s="21">
        <f>H7*I7</f>
        <v>0</v>
      </c>
      <c r="K7" s="20">
        <v>100</v>
      </c>
      <c r="L7" s="43"/>
      <c r="M7" s="21">
        <f>K7*L7</f>
        <v>0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x14ac:dyDescent="0.25">
      <c r="A8" s="10" t="s">
        <v>16</v>
      </c>
      <c r="B8" s="39">
        <v>0</v>
      </c>
      <c r="C8" s="2"/>
      <c r="D8" s="46">
        <f t="shared" ref="D8:D14" si="0">B8*C8</f>
        <v>0</v>
      </c>
      <c r="E8" s="3">
        <v>0</v>
      </c>
      <c r="F8" s="2"/>
      <c r="G8" s="46">
        <f t="shared" ref="G8:G14" si="1">E8*F8</f>
        <v>0</v>
      </c>
      <c r="H8" s="3">
        <v>0</v>
      </c>
      <c r="I8" s="2"/>
      <c r="J8" s="46">
        <f t="shared" ref="J8:J14" si="2">H8*I8</f>
        <v>0</v>
      </c>
      <c r="K8" s="3">
        <v>1</v>
      </c>
      <c r="L8" s="2"/>
      <c r="M8" s="46">
        <f t="shared" ref="M8:M14" si="3">K8*L8</f>
        <v>0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x14ac:dyDescent="0.25">
      <c r="A9" s="10" t="s">
        <v>12</v>
      </c>
      <c r="B9" s="40">
        <v>8</v>
      </c>
      <c r="C9" s="30"/>
      <c r="D9" s="44">
        <f t="shared" si="0"/>
        <v>0</v>
      </c>
      <c r="E9" s="29">
        <v>40</v>
      </c>
      <c r="F9" s="30"/>
      <c r="G9" s="44">
        <f t="shared" si="1"/>
        <v>0</v>
      </c>
      <c r="H9" s="29">
        <v>40</v>
      </c>
      <c r="I9" s="30"/>
      <c r="J9" s="44">
        <f t="shared" si="2"/>
        <v>0</v>
      </c>
      <c r="K9" s="29">
        <v>90</v>
      </c>
      <c r="L9" s="30"/>
      <c r="M9" s="44">
        <f t="shared" si="3"/>
        <v>0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x14ac:dyDescent="0.25">
      <c r="A10" s="10" t="s">
        <v>13</v>
      </c>
      <c r="B10" s="40">
        <v>8</v>
      </c>
      <c r="C10" s="30"/>
      <c r="D10" s="44">
        <f t="shared" si="0"/>
        <v>0</v>
      </c>
      <c r="E10" s="29">
        <v>40</v>
      </c>
      <c r="F10" s="30"/>
      <c r="G10" s="44">
        <f t="shared" si="1"/>
        <v>0</v>
      </c>
      <c r="H10" s="29">
        <v>40</v>
      </c>
      <c r="I10" s="30"/>
      <c r="J10" s="44">
        <f t="shared" si="2"/>
        <v>0</v>
      </c>
      <c r="K10" s="29">
        <v>90</v>
      </c>
      <c r="L10" s="30"/>
      <c r="M10" s="44">
        <f t="shared" si="3"/>
        <v>0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x14ac:dyDescent="0.25">
      <c r="A11" s="10" t="s">
        <v>11</v>
      </c>
      <c r="B11" s="40">
        <v>0</v>
      </c>
      <c r="C11" s="30"/>
      <c r="D11" s="44">
        <f t="shared" si="0"/>
        <v>0</v>
      </c>
      <c r="E11" s="29">
        <v>1</v>
      </c>
      <c r="F11" s="30"/>
      <c r="G11" s="44">
        <f t="shared" si="1"/>
        <v>0</v>
      </c>
      <c r="H11" s="29">
        <v>1</v>
      </c>
      <c r="I11" s="30"/>
      <c r="J11" s="44">
        <f t="shared" si="2"/>
        <v>0</v>
      </c>
      <c r="K11" s="29">
        <v>5</v>
      </c>
      <c r="L11" s="30"/>
      <c r="M11" s="44">
        <f t="shared" si="3"/>
        <v>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x14ac:dyDescent="0.25">
      <c r="A12" s="10" t="s">
        <v>17</v>
      </c>
      <c r="B12" s="40">
        <v>2</v>
      </c>
      <c r="C12" s="30"/>
      <c r="D12" s="44">
        <f t="shared" si="0"/>
        <v>0</v>
      </c>
      <c r="E12" s="29">
        <v>9</v>
      </c>
      <c r="F12" s="30"/>
      <c r="G12" s="44">
        <f t="shared" si="1"/>
        <v>0</v>
      </c>
      <c r="H12" s="29">
        <v>9</v>
      </c>
      <c r="I12" s="30"/>
      <c r="J12" s="44">
        <f t="shared" si="2"/>
        <v>0</v>
      </c>
      <c r="K12" s="29">
        <v>6</v>
      </c>
      <c r="L12" s="30"/>
      <c r="M12" s="44">
        <f t="shared" si="3"/>
        <v>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x14ac:dyDescent="0.25">
      <c r="A13" s="10" t="s">
        <v>28</v>
      </c>
      <c r="B13" s="40"/>
      <c r="C13" s="30"/>
      <c r="D13" s="44">
        <f t="shared" si="0"/>
        <v>0</v>
      </c>
      <c r="E13" s="29"/>
      <c r="F13" s="30"/>
      <c r="G13" s="44">
        <f t="shared" si="1"/>
        <v>0</v>
      </c>
      <c r="H13" s="29"/>
      <c r="I13" s="30"/>
      <c r="J13" s="44">
        <f t="shared" si="2"/>
        <v>0</v>
      </c>
      <c r="K13" s="29"/>
      <c r="L13" s="30"/>
      <c r="M13" s="44">
        <f t="shared" si="3"/>
        <v>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5.75" thickBot="1" x14ac:dyDescent="0.3">
      <c r="A14" s="36" t="s">
        <v>29</v>
      </c>
      <c r="B14" s="53"/>
      <c r="C14" s="33"/>
      <c r="D14" s="51">
        <f t="shared" si="0"/>
        <v>0</v>
      </c>
      <c r="E14" s="32"/>
      <c r="F14" s="33"/>
      <c r="G14" s="51">
        <f t="shared" si="1"/>
        <v>0</v>
      </c>
      <c r="H14" s="32"/>
      <c r="I14" s="33"/>
      <c r="J14" s="51">
        <f t="shared" si="2"/>
        <v>0</v>
      </c>
      <c r="K14" s="32">
        <v>100</v>
      </c>
      <c r="L14" s="33"/>
      <c r="M14" s="51">
        <f t="shared" si="3"/>
        <v>0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5.75" thickBot="1" x14ac:dyDescent="0.3">
      <c r="A15" s="52" t="s">
        <v>14</v>
      </c>
      <c r="B15" s="4">
        <f>SUM(B7:B13)</f>
        <v>28</v>
      </c>
      <c r="C15" s="5"/>
      <c r="D15" s="6">
        <f>SUM(D7:D13)</f>
        <v>0</v>
      </c>
      <c r="E15" s="4">
        <f>SUM(E7:E13)</f>
        <v>140</v>
      </c>
      <c r="F15" s="5"/>
      <c r="G15" s="6">
        <f>SUM(G7:G13)</f>
        <v>0</v>
      </c>
      <c r="H15" s="4">
        <f>SUM(H7:H13)</f>
        <v>140</v>
      </c>
      <c r="I15" s="5"/>
      <c r="J15" s="6">
        <f>SUM(J7:J13)</f>
        <v>0</v>
      </c>
      <c r="K15" s="4">
        <f>SUM(K7:K14)</f>
        <v>392</v>
      </c>
      <c r="L15" s="5"/>
      <c r="M15" s="6">
        <f>SUM(M7:M13)</f>
        <v>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5.75" thickBot="1" x14ac:dyDescent="0.3"/>
    <row r="17" spans="1:25" s="25" customFormat="1" ht="31.5" customHeight="1" thickBot="1" x14ac:dyDescent="0.3">
      <c r="A17" s="26"/>
      <c r="B17" s="60" t="s">
        <v>21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15.75" thickBot="1" x14ac:dyDescent="0.3">
      <c r="A18" s="1"/>
      <c r="B18" s="55" t="s">
        <v>4</v>
      </c>
      <c r="C18" s="56"/>
      <c r="D18" s="57"/>
      <c r="E18" s="63" t="s">
        <v>5</v>
      </c>
      <c r="F18" s="64"/>
      <c r="G18" s="65"/>
      <c r="H18" s="63" t="s">
        <v>6</v>
      </c>
      <c r="I18" s="64"/>
      <c r="J18" s="65"/>
      <c r="K18" s="63" t="s">
        <v>7</v>
      </c>
      <c r="L18" s="64"/>
      <c r="M18" s="65"/>
      <c r="N18" s="66" t="s">
        <v>10</v>
      </c>
      <c r="O18" s="65"/>
    </row>
    <row r="19" spans="1:25" ht="16.5" thickBot="1" x14ac:dyDescent="0.3">
      <c r="A19" s="1" t="s">
        <v>0</v>
      </c>
      <c r="B19" s="15" t="s">
        <v>19</v>
      </c>
      <c r="C19" s="16" t="s">
        <v>20</v>
      </c>
      <c r="D19" s="17" t="s">
        <v>9</v>
      </c>
      <c r="E19" s="15" t="s">
        <v>19</v>
      </c>
      <c r="F19" s="16" t="s">
        <v>20</v>
      </c>
      <c r="G19" s="17" t="s">
        <v>9</v>
      </c>
      <c r="H19" s="15" t="s">
        <v>19</v>
      </c>
      <c r="I19" s="16" t="s">
        <v>20</v>
      </c>
      <c r="J19" s="17" t="s">
        <v>9</v>
      </c>
      <c r="K19" s="15" t="s">
        <v>19</v>
      </c>
      <c r="L19" s="16" t="s">
        <v>20</v>
      </c>
      <c r="M19" s="17" t="s">
        <v>9</v>
      </c>
      <c r="N19" s="18" t="s">
        <v>19</v>
      </c>
      <c r="O19" s="19" t="s">
        <v>9</v>
      </c>
    </row>
    <row r="20" spans="1:25" x14ac:dyDescent="0.25">
      <c r="A20" s="11" t="s">
        <v>15</v>
      </c>
      <c r="B20" s="45">
        <v>100</v>
      </c>
      <c r="C20" s="7"/>
      <c r="D20" s="7">
        <f>B20*C20</f>
        <v>0</v>
      </c>
      <c r="E20" s="50">
        <v>190</v>
      </c>
      <c r="F20" s="43"/>
      <c r="G20" s="21">
        <f>E20*F20</f>
        <v>0</v>
      </c>
      <c r="H20" s="20">
        <v>200</v>
      </c>
      <c r="I20" s="43"/>
      <c r="J20" s="21">
        <f>H20*I20</f>
        <v>0</v>
      </c>
      <c r="K20" s="20">
        <v>300</v>
      </c>
      <c r="L20" s="43"/>
      <c r="M20" s="21">
        <f>K20*L20</f>
        <v>0</v>
      </c>
      <c r="N20" s="20">
        <f t="shared" ref="N20:N27" si="4">B7+E7+H7+K7+B20+E20+H20+K20</f>
        <v>1000</v>
      </c>
      <c r="O20" s="21">
        <f t="shared" ref="O20:O28" si="5">D7+G7+J7+M7+D20+G20+J20+M20</f>
        <v>0</v>
      </c>
    </row>
    <row r="21" spans="1:25" x14ac:dyDescent="0.25">
      <c r="A21" s="10" t="s">
        <v>16</v>
      </c>
      <c r="B21" s="45">
        <v>50</v>
      </c>
      <c r="C21" s="7"/>
      <c r="D21" s="8">
        <f t="shared" ref="D21:D27" si="6">B21*C21</f>
        <v>0</v>
      </c>
      <c r="E21" s="3">
        <v>700</v>
      </c>
      <c r="F21" s="2"/>
      <c r="G21" s="46">
        <f t="shared" ref="G21:G27" si="7">E21*F21</f>
        <v>0</v>
      </c>
      <c r="H21" s="3">
        <v>2249</v>
      </c>
      <c r="I21" s="2"/>
      <c r="J21" s="46">
        <f t="shared" ref="J21:J27" si="8">H21*I21</f>
        <v>0</v>
      </c>
      <c r="K21" s="3">
        <v>3000</v>
      </c>
      <c r="L21" s="2"/>
      <c r="M21" s="46">
        <f t="shared" ref="M21:M27" si="9">K21*L21</f>
        <v>0</v>
      </c>
      <c r="N21" s="3">
        <f t="shared" si="4"/>
        <v>6000</v>
      </c>
      <c r="O21" s="46">
        <f t="shared" si="5"/>
        <v>0</v>
      </c>
    </row>
    <row r="22" spans="1:25" x14ac:dyDescent="0.25">
      <c r="A22" s="10" t="s">
        <v>12</v>
      </c>
      <c r="B22" s="40">
        <v>140</v>
      </c>
      <c r="C22" s="30"/>
      <c r="D22" s="44">
        <f t="shared" si="6"/>
        <v>0</v>
      </c>
      <c r="E22" s="29">
        <v>800</v>
      </c>
      <c r="F22" s="30"/>
      <c r="G22" s="44">
        <f t="shared" si="7"/>
        <v>0</v>
      </c>
      <c r="H22" s="29">
        <v>2000</v>
      </c>
      <c r="I22" s="30"/>
      <c r="J22" s="44">
        <f t="shared" si="8"/>
        <v>0</v>
      </c>
      <c r="K22" s="29">
        <v>3000</v>
      </c>
      <c r="L22" s="30"/>
      <c r="M22" s="44">
        <f t="shared" si="9"/>
        <v>0</v>
      </c>
      <c r="N22" s="3">
        <f t="shared" si="4"/>
        <v>6118</v>
      </c>
      <c r="O22" s="44">
        <f t="shared" si="5"/>
        <v>0</v>
      </c>
    </row>
    <row r="23" spans="1:25" x14ac:dyDescent="0.25">
      <c r="A23" s="10" t="s">
        <v>13</v>
      </c>
      <c r="B23" s="40">
        <v>140</v>
      </c>
      <c r="C23" s="30"/>
      <c r="D23" s="44">
        <f t="shared" si="6"/>
        <v>0</v>
      </c>
      <c r="E23" s="29">
        <v>800</v>
      </c>
      <c r="F23" s="30"/>
      <c r="G23" s="44">
        <f t="shared" si="7"/>
        <v>0</v>
      </c>
      <c r="H23" s="29">
        <v>2000</v>
      </c>
      <c r="I23" s="30"/>
      <c r="J23" s="44">
        <f t="shared" si="8"/>
        <v>0</v>
      </c>
      <c r="K23" s="29">
        <v>3000</v>
      </c>
      <c r="L23" s="30"/>
      <c r="M23" s="44">
        <f t="shared" si="9"/>
        <v>0</v>
      </c>
      <c r="N23" s="3">
        <f t="shared" si="4"/>
        <v>6118</v>
      </c>
      <c r="O23" s="44">
        <f t="shared" si="5"/>
        <v>0</v>
      </c>
    </row>
    <row r="24" spans="1:25" x14ac:dyDescent="0.25">
      <c r="A24" s="10" t="s">
        <v>11</v>
      </c>
      <c r="B24" s="40">
        <v>5</v>
      </c>
      <c r="C24" s="30"/>
      <c r="D24" s="44">
        <f t="shared" si="6"/>
        <v>0</v>
      </c>
      <c r="E24" s="29">
        <v>50</v>
      </c>
      <c r="F24" s="30"/>
      <c r="G24" s="44">
        <f t="shared" si="7"/>
        <v>0</v>
      </c>
      <c r="H24" s="29">
        <v>200</v>
      </c>
      <c r="I24" s="30"/>
      <c r="J24" s="44">
        <f t="shared" si="8"/>
        <v>0</v>
      </c>
      <c r="K24" s="29">
        <v>100</v>
      </c>
      <c r="L24" s="30"/>
      <c r="M24" s="44">
        <f t="shared" si="9"/>
        <v>0</v>
      </c>
      <c r="N24" s="29">
        <f t="shared" si="4"/>
        <v>362</v>
      </c>
      <c r="O24" s="44">
        <f t="shared" si="5"/>
        <v>0</v>
      </c>
    </row>
    <row r="25" spans="1:25" x14ac:dyDescent="0.25">
      <c r="A25" s="10" t="s">
        <v>17</v>
      </c>
      <c r="B25" s="40">
        <v>5</v>
      </c>
      <c r="C25" s="30"/>
      <c r="D25" s="44">
        <f t="shared" si="6"/>
        <v>0</v>
      </c>
      <c r="E25" s="29">
        <v>40</v>
      </c>
      <c r="F25" s="30"/>
      <c r="G25" s="44">
        <f t="shared" si="7"/>
        <v>0</v>
      </c>
      <c r="H25" s="29">
        <v>249</v>
      </c>
      <c r="I25" s="30"/>
      <c r="J25" s="44">
        <f t="shared" si="8"/>
        <v>0</v>
      </c>
      <c r="K25" s="29">
        <v>200</v>
      </c>
      <c r="L25" s="30"/>
      <c r="M25" s="44">
        <f>K25*L25</f>
        <v>0</v>
      </c>
      <c r="N25" s="29">
        <f t="shared" si="4"/>
        <v>520</v>
      </c>
      <c r="O25" s="44">
        <f t="shared" si="5"/>
        <v>0</v>
      </c>
    </row>
    <row r="26" spans="1:25" x14ac:dyDescent="0.25">
      <c r="A26" s="10" t="s">
        <v>30</v>
      </c>
      <c r="B26" s="40">
        <v>50</v>
      </c>
      <c r="C26" s="30"/>
      <c r="D26" s="44">
        <f t="shared" si="6"/>
        <v>0</v>
      </c>
      <c r="E26" s="29">
        <v>100</v>
      </c>
      <c r="F26" s="30"/>
      <c r="G26" s="44">
        <f t="shared" si="7"/>
        <v>0</v>
      </c>
      <c r="H26" s="29">
        <v>200</v>
      </c>
      <c r="I26" s="30"/>
      <c r="J26" s="44">
        <f t="shared" si="8"/>
        <v>0</v>
      </c>
      <c r="K26" s="29">
        <v>150</v>
      </c>
      <c r="L26" s="30"/>
      <c r="M26" s="44">
        <f t="shared" si="9"/>
        <v>0</v>
      </c>
      <c r="N26" s="29">
        <f t="shared" si="4"/>
        <v>500</v>
      </c>
      <c r="O26" s="44">
        <f t="shared" si="5"/>
        <v>0</v>
      </c>
    </row>
    <row r="27" spans="1:25" ht="15.75" thickBot="1" x14ac:dyDescent="0.3">
      <c r="A27" s="36" t="s">
        <v>31</v>
      </c>
      <c r="B27" s="41">
        <v>250</v>
      </c>
      <c r="C27" s="37"/>
      <c r="D27" s="31">
        <f t="shared" si="6"/>
        <v>0</v>
      </c>
      <c r="E27" s="47">
        <v>480</v>
      </c>
      <c r="F27" s="48"/>
      <c r="G27" s="49">
        <f t="shared" si="7"/>
        <v>0</v>
      </c>
      <c r="H27" s="34">
        <v>3000</v>
      </c>
      <c r="I27" s="37"/>
      <c r="J27" s="31">
        <f t="shared" si="8"/>
        <v>0</v>
      </c>
      <c r="K27" s="34">
        <v>3670</v>
      </c>
      <c r="L27" s="37"/>
      <c r="M27" s="31">
        <f t="shared" si="9"/>
        <v>0</v>
      </c>
      <c r="N27" s="34">
        <f t="shared" si="4"/>
        <v>7500</v>
      </c>
      <c r="O27" s="35">
        <f t="shared" si="5"/>
        <v>0</v>
      </c>
    </row>
    <row r="28" spans="1:25" ht="15.75" thickBot="1" x14ac:dyDescent="0.3">
      <c r="A28" s="38" t="s">
        <v>14</v>
      </c>
      <c r="B28" s="4">
        <f>SUM(B20:B27)</f>
        <v>740</v>
      </c>
      <c r="C28" s="5"/>
      <c r="D28" s="6">
        <f>SUM(D20:D27)</f>
        <v>0</v>
      </c>
      <c r="E28" s="42">
        <f>SUM(E20:E27)</f>
        <v>3160</v>
      </c>
      <c r="F28" s="5"/>
      <c r="G28" s="6">
        <f>SUM(G20:G27)</f>
        <v>0</v>
      </c>
      <c r="H28" s="4">
        <f>SUM(H20:H27)</f>
        <v>10098</v>
      </c>
      <c r="I28" s="5"/>
      <c r="J28" s="6">
        <f>SUM(J20:J27)</f>
        <v>0</v>
      </c>
      <c r="K28" s="4">
        <f>SUM(K20:K27)</f>
        <v>13420</v>
      </c>
      <c r="L28" s="5"/>
      <c r="M28" s="6">
        <f>SUM(M20:M27)</f>
        <v>0</v>
      </c>
      <c r="N28" s="4">
        <f t="shared" ref="N28" si="10">B15+E15+H15+K15+B28+E28+H28+K28</f>
        <v>28118</v>
      </c>
      <c r="O28" s="6">
        <f t="shared" si="5"/>
        <v>0</v>
      </c>
    </row>
    <row r="29" spans="1:25" x14ac:dyDescent="0.25">
      <c r="A29" s="2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25" x14ac:dyDescent="0.25">
      <c r="A30" s="12" t="s">
        <v>18</v>
      </c>
    </row>
    <row r="31" spans="1:25" x14ac:dyDescent="0.25">
      <c r="A31" s="12" t="s">
        <v>22</v>
      </c>
      <c r="B31" s="27"/>
      <c r="C31" s="27"/>
      <c r="D31" s="27"/>
      <c r="E31" s="27"/>
      <c r="F31" s="27"/>
    </row>
    <row r="32" spans="1:25" x14ac:dyDescent="0.25">
      <c r="A32" s="12" t="s">
        <v>23</v>
      </c>
    </row>
    <row r="33" spans="1:13" x14ac:dyDescent="0.25">
      <c r="A33" s="12"/>
      <c r="M33" t="s">
        <v>25</v>
      </c>
    </row>
    <row r="34" spans="1:13" x14ac:dyDescent="0.25">
      <c r="M34" t="s">
        <v>26</v>
      </c>
    </row>
    <row r="35" spans="1:13" x14ac:dyDescent="0.25">
      <c r="A35" s="12" t="s">
        <v>27</v>
      </c>
    </row>
  </sheetData>
  <mergeCells count="18">
    <mergeCell ref="A2:U2"/>
    <mergeCell ref="A1:U1"/>
    <mergeCell ref="B4:M4"/>
    <mergeCell ref="B17:O17"/>
    <mergeCell ref="B18:D18"/>
    <mergeCell ref="E18:G18"/>
    <mergeCell ref="H18:J18"/>
    <mergeCell ref="K18:M18"/>
    <mergeCell ref="N18:O18"/>
    <mergeCell ref="T5:V5"/>
    <mergeCell ref="W5:Y5"/>
    <mergeCell ref="Z5:AA5"/>
    <mergeCell ref="B5:D5"/>
    <mergeCell ref="E5:G5"/>
    <mergeCell ref="H5:J5"/>
    <mergeCell ref="K5:M5"/>
    <mergeCell ref="N5:P5"/>
    <mergeCell ref="Q5:S5"/>
  </mergeCells>
  <pageMargins left="0.51181102362204722" right="0.51181102362204722" top="0.35433070866141736" bottom="0.15748031496062992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Windows User</cp:lastModifiedBy>
  <cp:lastPrinted>2014-09-21T16:25:30Z</cp:lastPrinted>
  <dcterms:created xsi:type="dcterms:W3CDTF">2014-09-18T11:16:26Z</dcterms:created>
  <dcterms:modified xsi:type="dcterms:W3CDTF">2016-10-07T10:49:13Z</dcterms:modified>
</cp:coreProperties>
</file>