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filipbehensky/OneDrive - BEHENSKÝ &amp; PARTNERS s. r. o., advokátní kancelář/AKB/Klienti/MC.P2/VZ.tisk/ZD/Verze.27042017/"/>
    </mc:Choice>
  </mc:AlternateContent>
  <bookViews>
    <workbookView xWindow="20" yWindow="460" windowWidth="22760" windowHeight="16300" activeTab="1"/>
  </bookViews>
  <sheets>
    <sheet name="Tabulkový rozpočet" sheetId="4" r:id="rId1"/>
    <sheet name="externí tisky" sheetId="5" r:id="rId2"/>
  </sheets>
  <definedNames>
    <definedName name="_xlnm.Print_Area" localSheetId="0">'Tabulkový rozpočet'!$A$1:$F$44</definedName>
  </definedNames>
  <calcPr calcId="150001" iterateDelta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4" l="1"/>
  <c r="G3" i="4"/>
  <c r="F4" i="4"/>
  <c r="G4" i="4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G12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F26" i="4"/>
  <c r="E31" i="4"/>
  <c r="F31" i="4"/>
  <c r="E32" i="4"/>
  <c r="F32" i="4"/>
  <c r="F33" i="4"/>
  <c r="D39" i="4"/>
  <c r="D43" i="4"/>
  <c r="D44" i="4"/>
  <c r="D45" i="4"/>
  <c r="C49" i="4"/>
  <c r="C51" i="4"/>
  <c r="D33" i="4"/>
  <c r="D26" i="4"/>
  <c r="E12" i="4"/>
  <c r="E33" i="4"/>
  <c r="E26" i="4"/>
  <c r="F12" i="4"/>
</calcChain>
</file>

<file path=xl/sharedStrings.xml><?xml version="1.0" encoding="utf-8"?>
<sst xmlns="http://schemas.openxmlformats.org/spreadsheetml/2006/main" count="104" uniqueCount="60">
  <si>
    <t>A4</t>
  </si>
  <si>
    <t>Kategorie</t>
  </si>
  <si>
    <t>I.</t>
  </si>
  <si>
    <t>II.</t>
  </si>
  <si>
    <t>III.</t>
  </si>
  <si>
    <t>celkem</t>
  </si>
  <si>
    <t>předpokládaný měsíční nátisk A4 jednoho zařízení</t>
  </si>
  <si>
    <t>paušál za měsíc bez DPH</t>
  </si>
  <si>
    <t>Systém pro řízení a správu tisků (SW)</t>
  </si>
  <si>
    <t>celková nabídková cena bez DPH</t>
  </si>
  <si>
    <t>cena celkem za měsíc</t>
  </si>
  <si>
    <t>IV</t>
  </si>
  <si>
    <t>V</t>
  </si>
  <si>
    <t>VI</t>
  </si>
  <si>
    <t>VII</t>
  </si>
  <si>
    <t xml:space="preserve">A4 </t>
  </si>
  <si>
    <t>celková nabídková cena s DPH</t>
  </si>
  <si>
    <t>Typ zařízení</t>
  </si>
  <si>
    <t>cena za servis u stávajících zařízení</t>
  </si>
  <si>
    <t>zebra</t>
  </si>
  <si>
    <t>oki</t>
  </si>
  <si>
    <t>VIII</t>
  </si>
  <si>
    <t>paušál za 1 ks zařízení za měsíc bez DPH*</t>
  </si>
  <si>
    <t>cena bez DPH za 1 barevný tisk/kopii**</t>
  </si>
  <si>
    <t>cena karet</t>
  </si>
  <si>
    <t>cena za ks</t>
  </si>
  <si>
    <t xml:space="preserve">cena celkem </t>
  </si>
  <si>
    <t>*cena obsahuje měsíční paušá, měsícní platby za služby, automatické hlášení a dozorovací systém</t>
  </si>
  <si>
    <t>IX</t>
  </si>
  <si>
    <t>Potiskovací zařízení</t>
  </si>
  <si>
    <t>Cena za A4-standardní zpracování do 24 hod</t>
  </si>
  <si>
    <t>B/W</t>
  </si>
  <si>
    <t>Jednostranně</t>
  </si>
  <si>
    <t>Oboustranně</t>
  </si>
  <si>
    <t>Colour</t>
  </si>
  <si>
    <t>Cena za A3-standardní zpracování do 24 hod</t>
  </si>
  <si>
    <t>Cena za A2-standardní zpracování do 24 hod</t>
  </si>
  <si>
    <t>Příplatek za expresní zpracování (do 2 hodin)</t>
  </si>
  <si>
    <t>Tisk na zvláštní formáty</t>
  </si>
  <si>
    <t>Tisk na zvlášní gramáže papíru (100g)</t>
  </si>
  <si>
    <t>Tisk na zvlášní gramáže papíru (220g)</t>
  </si>
  <si>
    <t>Dokončovací práce</t>
  </si>
  <si>
    <t>Tepelná vazba</t>
  </si>
  <si>
    <t>Laminování</t>
  </si>
  <si>
    <t>Šanon</t>
  </si>
  <si>
    <t>Cena za A1-standardní zpracování do 24 hod</t>
  </si>
  <si>
    <t>Cena za A0-standardní zpracování do 24 hod</t>
  </si>
  <si>
    <t>Sešití v rohu nebo ve středu</t>
  </si>
  <si>
    <t>Tisk na obálku DL nebo C6/5</t>
  </si>
  <si>
    <t>Tisk na umělohmotné fólie</t>
  </si>
  <si>
    <t>Kroužková vazba plastová</t>
  </si>
  <si>
    <t>Kroužková vazba kovová</t>
  </si>
  <si>
    <t>Cena za 1 vizitku (při výrobě 100 ks) standardní formát</t>
  </si>
  <si>
    <t>vzorový počet zařízení</t>
  </si>
  <si>
    <t>vzorový počet ks</t>
  </si>
  <si>
    <t>cena celkem za 60 měsíců</t>
  </si>
  <si>
    <t>X</t>
  </si>
  <si>
    <t>cena bez DPH za 1 černobílý / barevný tisk/kopii**</t>
  </si>
  <si>
    <t>**cena obsahuje veškeré spotřební materiály, náhradní díly, dojezd technika, práci technika a vše uvedené v ZD. Cena neosahuje dodávku papíru</t>
  </si>
  <si>
    <t>Tisk/dokončovací práce na Centrální reprografii (ceny bez papíru)
(ceny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</si>
</sst>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\ &quot;Kč&quot;"/>
    <numFmt numFmtId="165" formatCode="_-* #,##0\ _K_č_-;\-* #,##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CD5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/>
    <xf numFmtId="164" fontId="2" fillId="0" borderId="1" xfId="0" applyNumberFormat="1" applyFont="1" applyFill="1" applyBorder="1"/>
    <xf numFmtId="164" fontId="3" fillId="0" borderId="1" xfId="0" applyNumberFormat="1" applyFont="1" applyBorder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5" fontId="2" fillId="0" borderId="1" xfId="1" applyNumberFormat="1" applyFont="1" applyBorder="1"/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Border="1"/>
    <xf numFmtId="164" fontId="2" fillId="0" borderId="12" xfId="0" applyNumberFormat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/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2" fillId="4" borderId="2" xfId="0" applyNumberFormat="1" applyFont="1" applyFill="1" applyBorder="1" applyAlignment="1">
      <alignment horizontal="right"/>
    </xf>
    <xf numFmtId="164" fontId="2" fillId="4" borderId="10" xfId="0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F3" sqref="F3"/>
    </sheetView>
  </sheetViews>
  <sheetFormatPr baseColWidth="10" defaultColWidth="8.83203125" defaultRowHeight="15" x14ac:dyDescent="0.2"/>
  <cols>
    <col min="1" max="1" width="18.83203125" customWidth="1"/>
    <col min="2" max="2" width="13.5" style="24" customWidth="1"/>
    <col min="3" max="3" width="15.1640625" customWidth="1"/>
    <col min="4" max="4" width="12.6640625" bestFit="1" customWidth="1"/>
    <col min="5" max="5" width="14.83203125" customWidth="1"/>
    <col min="6" max="6" width="23.1640625" customWidth="1"/>
    <col min="7" max="8" width="15.5" customWidth="1"/>
    <col min="9" max="9" width="16" customWidth="1"/>
    <col min="10" max="10" width="12.1640625" customWidth="1"/>
  </cols>
  <sheetData>
    <row r="1" spans="1:7" ht="16.5" customHeight="1" x14ac:dyDescent="0.2">
      <c r="A1" s="38" t="s">
        <v>1</v>
      </c>
      <c r="B1" s="38" t="s">
        <v>17</v>
      </c>
      <c r="C1" s="38" t="s">
        <v>22</v>
      </c>
      <c r="D1" s="38"/>
      <c r="E1" s="40" t="s">
        <v>53</v>
      </c>
      <c r="F1" s="38" t="s">
        <v>10</v>
      </c>
      <c r="G1" s="38" t="s">
        <v>55</v>
      </c>
    </row>
    <row r="2" spans="1:7" ht="34.5" customHeight="1" x14ac:dyDescent="0.2">
      <c r="A2" s="38"/>
      <c r="B2" s="38"/>
      <c r="C2" s="38"/>
      <c r="D2" s="38"/>
      <c r="E2" s="41"/>
      <c r="F2" s="38"/>
      <c r="G2" s="38"/>
    </row>
    <row r="3" spans="1:7" x14ac:dyDescent="0.2">
      <c r="A3" s="2" t="s">
        <v>2</v>
      </c>
      <c r="B3" s="2"/>
      <c r="C3" s="39"/>
      <c r="D3" s="39"/>
      <c r="E3" s="2">
        <v>10</v>
      </c>
      <c r="F3" s="9">
        <f>E3*C3</f>
        <v>0</v>
      </c>
      <c r="G3" s="4">
        <f>F3*48</f>
        <v>0</v>
      </c>
    </row>
    <row r="4" spans="1:7" x14ac:dyDescent="0.2">
      <c r="A4" s="2" t="s">
        <v>3</v>
      </c>
      <c r="B4" s="2"/>
      <c r="C4" s="39"/>
      <c r="D4" s="39"/>
      <c r="E4" s="2">
        <v>1</v>
      </c>
      <c r="F4" s="9">
        <f t="shared" ref="F4:F7" si="0">E4*C4</f>
        <v>0</v>
      </c>
      <c r="G4" s="4">
        <f t="shared" ref="G4:G7" si="1">F4*48</f>
        <v>0</v>
      </c>
    </row>
    <row r="5" spans="1:7" x14ac:dyDescent="0.2">
      <c r="A5" s="2" t="s">
        <v>4</v>
      </c>
      <c r="B5" s="2"/>
      <c r="C5" s="39"/>
      <c r="D5" s="39"/>
      <c r="E5" s="2">
        <v>36</v>
      </c>
      <c r="F5" s="9">
        <f t="shared" si="0"/>
        <v>0</v>
      </c>
      <c r="G5" s="4">
        <f t="shared" si="1"/>
        <v>0</v>
      </c>
    </row>
    <row r="6" spans="1:7" x14ac:dyDescent="0.2">
      <c r="A6" s="2" t="s">
        <v>11</v>
      </c>
      <c r="B6" s="2"/>
      <c r="C6" s="39"/>
      <c r="D6" s="39"/>
      <c r="E6" s="2">
        <v>19</v>
      </c>
      <c r="F6" s="9">
        <f t="shared" si="0"/>
        <v>0</v>
      </c>
      <c r="G6" s="4">
        <f t="shared" si="1"/>
        <v>0</v>
      </c>
    </row>
    <row r="7" spans="1:7" x14ac:dyDescent="0.2">
      <c r="A7" s="2" t="s">
        <v>12</v>
      </c>
      <c r="B7" s="2"/>
      <c r="C7" s="39"/>
      <c r="D7" s="39"/>
      <c r="E7" s="2">
        <v>2</v>
      </c>
      <c r="F7" s="9">
        <f t="shared" si="0"/>
        <v>0</v>
      </c>
      <c r="G7" s="4">
        <f t="shared" si="1"/>
        <v>0</v>
      </c>
    </row>
    <row r="8" spans="1:7" x14ac:dyDescent="0.2">
      <c r="A8" s="2" t="s">
        <v>13</v>
      </c>
      <c r="B8" s="2"/>
      <c r="C8" s="39"/>
      <c r="D8" s="39"/>
      <c r="E8" s="2">
        <v>16</v>
      </c>
      <c r="F8" s="9">
        <f t="shared" ref="F8:F9" si="2">E8*C8</f>
        <v>0</v>
      </c>
      <c r="G8" s="4">
        <f t="shared" ref="G8:G9" si="3">F8*48</f>
        <v>0</v>
      </c>
    </row>
    <row r="9" spans="1:7" x14ac:dyDescent="0.2">
      <c r="A9" s="2" t="s">
        <v>14</v>
      </c>
      <c r="B9" s="2"/>
      <c r="C9" s="39"/>
      <c r="D9" s="39"/>
      <c r="E9" s="2">
        <v>2</v>
      </c>
      <c r="F9" s="9">
        <f t="shared" si="2"/>
        <v>0</v>
      </c>
      <c r="G9" s="4">
        <f t="shared" si="3"/>
        <v>0</v>
      </c>
    </row>
    <row r="10" spans="1:7" x14ac:dyDescent="0.2">
      <c r="A10" s="2" t="s">
        <v>21</v>
      </c>
      <c r="B10" s="2"/>
      <c r="C10" s="39"/>
      <c r="D10" s="39"/>
      <c r="E10" s="2">
        <v>2</v>
      </c>
      <c r="F10" s="9">
        <f t="shared" ref="F10" si="4">E10*C10</f>
        <v>0</v>
      </c>
      <c r="G10" s="4">
        <f t="shared" ref="G10" si="5">F10*48</f>
        <v>0</v>
      </c>
    </row>
    <row r="11" spans="1:7" x14ac:dyDescent="0.2">
      <c r="A11" s="2" t="s">
        <v>28</v>
      </c>
      <c r="B11" s="2"/>
      <c r="C11" s="39"/>
      <c r="D11" s="39"/>
      <c r="E11" s="2">
        <v>1</v>
      </c>
      <c r="F11" s="9">
        <f>E11*C11</f>
        <v>0</v>
      </c>
      <c r="G11" s="4">
        <f>F11*48</f>
        <v>0</v>
      </c>
    </row>
    <row r="12" spans="1:7" x14ac:dyDescent="0.2">
      <c r="A12" s="5" t="s">
        <v>5</v>
      </c>
      <c r="B12" s="5"/>
      <c r="C12" s="57"/>
      <c r="D12" s="57"/>
      <c r="E12" s="13">
        <f>SUM(E3:E11)</f>
        <v>89</v>
      </c>
      <c r="F12" s="4">
        <f>SUM(F3:F11)</f>
        <v>0</v>
      </c>
      <c r="G12" s="10">
        <f>SUM(G3:G11)</f>
        <v>0</v>
      </c>
    </row>
    <row r="14" spans="1:7" ht="66" customHeight="1" x14ac:dyDescent="0.2">
      <c r="A14" s="38" t="s">
        <v>1</v>
      </c>
      <c r="B14" s="1" t="s">
        <v>57</v>
      </c>
      <c r="C14" s="40" t="s">
        <v>6</v>
      </c>
      <c r="D14" s="40" t="s">
        <v>53</v>
      </c>
      <c r="E14" s="38" t="s">
        <v>10</v>
      </c>
      <c r="F14" s="38" t="s">
        <v>55</v>
      </c>
    </row>
    <row r="15" spans="1:7" ht="22.5" customHeight="1" x14ac:dyDescent="0.2">
      <c r="A15" s="38"/>
      <c r="B15" s="12" t="s">
        <v>0</v>
      </c>
      <c r="C15" s="41"/>
      <c r="D15" s="41"/>
      <c r="E15" s="38"/>
      <c r="F15" s="38"/>
    </row>
    <row r="16" spans="1:7" x14ac:dyDescent="0.2">
      <c r="A16" s="2" t="s">
        <v>2</v>
      </c>
      <c r="B16" s="20"/>
      <c r="C16" s="3">
        <v>500</v>
      </c>
      <c r="D16" s="2">
        <v>10</v>
      </c>
      <c r="E16" s="4">
        <f t="shared" ref="E16:E25" si="6">B16*C16*D16</f>
        <v>0</v>
      </c>
      <c r="F16" s="4">
        <f>E16*48</f>
        <v>0</v>
      </c>
    </row>
    <row r="17" spans="1:7" x14ac:dyDescent="0.2">
      <c r="A17" s="2" t="s">
        <v>3</v>
      </c>
      <c r="B17" s="20"/>
      <c r="C17" s="3">
        <v>500</v>
      </c>
      <c r="D17" s="2">
        <v>1</v>
      </c>
      <c r="E17" s="4">
        <f t="shared" si="6"/>
        <v>0</v>
      </c>
      <c r="F17" s="4">
        <f t="shared" ref="F17:F20" si="7">E17*48</f>
        <v>0</v>
      </c>
    </row>
    <row r="18" spans="1:7" x14ac:dyDescent="0.2">
      <c r="A18" s="2" t="s">
        <v>4</v>
      </c>
      <c r="B18" s="20"/>
      <c r="C18" s="3">
        <v>1000</v>
      </c>
      <c r="D18" s="2">
        <v>36</v>
      </c>
      <c r="E18" s="4">
        <f t="shared" si="6"/>
        <v>0</v>
      </c>
      <c r="F18" s="4">
        <f t="shared" si="7"/>
        <v>0</v>
      </c>
    </row>
    <row r="19" spans="1:7" x14ac:dyDescent="0.2">
      <c r="A19" s="2" t="s">
        <v>11</v>
      </c>
      <c r="B19" s="20"/>
      <c r="C19" s="3">
        <v>1000</v>
      </c>
      <c r="D19" s="2">
        <v>19</v>
      </c>
      <c r="E19" s="4">
        <f t="shared" si="6"/>
        <v>0</v>
      </c>
      <c r="F19" s="4">
        <f t="shared" si="7"/>
        <v>0</v>
      </c>
    </row>
    <row r="20" spans="1:7" x14ac:dyDescent="0.2">
      <c r="A20" s="2" t="s">
        <v>12</v>
      </c>
      <c r="B20" s="20"/>
      <c r="C20" s="3">
        <v>10000</v>
      </c>
      <c r="D20" s="2">
        <v>2</v>
      </c>
      <c r="E20" s="4">
        <f t="shared" si="6"/>
        <v>0</v>
      </c>
      <c r="F20" s="4">
        <f t="shared" si="7"/>
        <v>0</v>
      </c>
    </row>
    <row r="21" spans="1:7" x14ac:dyDescent="0.2">
      <c r="A21" s="2" t="s">
        <v>13</v>
      </c>
      <c r="B21" s="20"/>
      <c r="C21" s="3">
        <v>10000</v>
      </c>
      <c r="D21" s="2">
        <v>16</v>
      </c>
      <c r="E21" s="4">
        <f t="shared" si="6"/>
        <v>0</v>
      </c>
      <c r="F21" s="4">
        <f t="shared" ref="F21:F22" si="8">E21*48</f>
        <v>0</v>
      </c>
    </row>
    <row r="22" spans="1:7" x14ac:dyDescent="0.2">
      <c r="A22" s="2" t="s">
        <v>14</v>
      </c>
      <c r="B22" s="20"/>
      <c r="C22" s="3">
        <v>30000</v>
      </c>
      <c r="D22" s="2">
        <v>2</v>
      </c>
      <c r="E22" s="4">
        <f t="shared" si="6"/>
        <v>0</v>
      </c>
      <c r="F22" s="4">
        <f t="shared" si="8"/>
        <v>0</v>
      </c>
    </row>
    <row r="23" spans="1:7" x14ac:dyDescent="0.2">
      <c r="A23" s="2" t="s">
        <v>21</v>
      </c>
      <c r="B23" s="20"/>
      <c r="C23" s="3">
        <v>500</v>
      </c>
      <c r="D23" s="2">
        <v>2</v>
      </c>
      <c r="E23" s="4">
        <f t="shared" si="6"/>
        <v>0</v>
      </c>
      <c r="F23" s="4">
        <f t="shared" ref="F23:F25" si="9">E23*48</f>
        <v>0</v>
      </c>
    </row>
    <row r="24" spans="1:7" x14ac:dyDescent="0.2">
      <c r="A24" s="2" t="s">
        <v>28</v>
      </c>
      <c r="B24" s="20"/>
      <c r="C24" s="3">
        <v>500</v>
      </c>
      <c r="D24" s="2">
        <v>1</v>
      </c>
      <c r="E24" s="4">
        <f t="shared" si="6"/>
        <v>0</v>
      </c>
      <c r="F24" s="4">
        <f t="shared" si="9"/>
        <v>0</v>
      </c>
    </row>
    <row r="25" spans="1:7" x14ac:dyDescent="0.2">
      <c r="A25" s="2" t="s">
        <v>56</v>
      </c>
      <c r="B25" s="20"/>
      <c r="C25" s="3">
        <v>500</v>
      </c>
      <c r="D25" s="2">
        <v>49</v>
      </c>
      <c r="E25" s="4">
        <f t="shared" si="6"/>
        <v>0</v>
      </c>
      <c r="F25" s="4">
        <f t="shared" si="9"/>
        <v>0</v>
      </c>
    </row>
    <row r="26" spans="1:7" x14ac:dyDescent="0.2">
      <c r="A26" s="5" t="s">
        <v>5</v>
      </c>
      <c r="B26" s="13"/>
      <c r="C26" s="6"/>
      <c r="D26" s="19">
        <f>SUM(D16:D25)</f>
        <v>138</v>
      </c>
      <c r="E26" s="4">
        <f>SUM(E16:E25)</f>
        <v>0</v>
      </c>
      <c r="F26" s="10">
        <f>SUM(F16:F25)</f>
        <v>0</v>
      </c>
    </row>
    <row r="28" spans="1:7" x14ac:dyDescent="0.2">
      <c r="A28" s="14"/>
      <c r="B28" s="21"/>
      <c r="C28" s="15"/>
      <c r="D28" s="16"/>
      <c r="E28" s="17"/>
      <c r="F28" s="18"/>
      <c r="G28" s="11"/>
    </row>
    <row r="29" spans="1:7" ht="48" x14ac:dyDescent="0.2">
      <c r="A29" s="38" t="s">
        <v>18</v>
      </c>
      <c r="B29" s="1" t="s">
        <v>23</v>
      </c>
      <c r="C29" s="40" t="s">
        <v>6</v>
      </c>
      <c r="D29" s="40" t="s">
        <v>53</v>
      </c>
      <c r="E29" s="38" t="s">
        <v>10</v>
      </c>
      <c r="F29" s="38" t="s">
        <v>55</v>
      </c>
    </row>
    <row r="30" spans="1:7" ht="16" x14ac:dyDescent="0.2">
      <c r="A30" s="38"/>
      <c r="B30" s="12" t="s">
        <v>15</v>
      </c>
      <c r="C30" s="41"/>
      <c r="D30" s="41"/>
      <c r="E30" s="38"/>
      <c r="F30" s="38"/>
    </row>
    <row r="31" spans="1:7" x14ac:dyDescent="0.2">
      <c r="A31" s="7" t="s">
        <v>19</v>
      </c>
      <c r="B31" s="22"/>
      <c r="C31" s="3">
        <v>1000</v>
      </c>
      <c r="D31" s="2">
        <v>20</v>
      </c>
      <c r="E31" s="4">
        <f t="shared" ref="E31" si="10">B31*C31*D31</f>
        <v>0</v>
      </c>
      <c r="F31" s="4">
        <f>E31*48</f>
        <v>0</v>
      </c>
    </row>
    <row r="32" spans="1:7" x14ac:dyDescent="0.2">
      <c r="A32" s="7" t="s">
        <v>20</v>
      </c>
      <c r="B32" s="22"/>
      <c r="C32" s="3">
        <v>1000</v>
      </c>
      <c r="D32" s="2">
        <v>10</v>
      </c>
      <c r="E32" s="4">
        <f t="shared" ref="E32" si="11">B32*C32*D32</f>
        <v>0</v>
      </c>
      <c r="F32" s="4">
        <f>E32*48</f>
        <v>0</v>
      </c>
    </row>
    <row r="33" spans="1:6" x14ac:dyDescent="0.2">
      <c r="A33" s="5" t="s">
        <v>5</v>
      </c>
      <c r="B33" s="13"/>
      <c r="C33" s="6"/>
      <c r="D33" s="37">
        <f>SUM(D28:D32)</f>
        <v>30</v>
      </c>
      <c r="E33" s="4">
        <f>SUM(E31:E32)</f>
        <v>0</v>
      </c>
      <c r="F33" s="10">
        <f>SUM(F31:F32)</f>
        <v>0</v>
      </c>
    </row>
    <row r="34" spans="1:6" x14ac:dyDescent="0.2">
      <c r="A34" s="8"/>
      <c r="B34" s="23"/>
      <c r="C34" s="8"/>
      <c r="D34" s="8"/>
      <c r="E34" s="17"/>
      <c r="F34" s="17"/>
    </row>
    <row r="35" spans="1:6" x14ac:dyDescent="0.2">
      <c r="A35" s="8"/>
      <c r="B35" s="23"/>
      <c r="C35" s="8"/>
      <c r="D35" s="8"/>
      <c r="E35" s="17"/>
      <c r="F35" s="17"/>
    </row>
    <row r="36" spans="1:6" ht="15" customHeight="1" x14ac:dyDescent="0.2">
      <c r="A36" s="8"/>
      <c r="B36" s="23"/>
      <c r="C36" s="8"/>
      <c r="D36" s="8"/>
      <c r="E36" s="8"/>
      <c r="F36" s="8"/>
    </row>
    <row r="37" spans="1:6" ht="15" customHeight="1" x14ac:dyDescent="0.2">
      <c r="A37" s="40" t="s">
        <v>8</v>
      </c>
      <c r="B37" s="38" t="s">
        <v>7</v>
      </c>
      <c r="C37" s="38"/>
      <c r="D37" s="44" t="s">
        <v>55</v>
      </c>
      <c r="E37" s="45"/>
      <c r="F37" s="8"/>
    </row>
    <row r="38" spans="1:6" x14ac:dyDescent="0.2">
      <c r="A38" s="43"/>
      <c r="B38" s="38"/>
      <c r="C38" s="38"/>
      <c r="D38" s="46"/>
      <c r="E38" s="47"/>
      <c r="F38" s="8"/>
    </row>
    <row r="39" spans="1:6" x14ac:dyDescent="0.2">
      <c r="A39" s="41"/>
      <c r="B39" s="53"/>
      <c r="C39" s="54"/>
      <c r="D39" s="55">
        <f>B39*48</f>
        <v>0</v>
      </c>
      <c r="E39" s="56"/>
      <c r="F39" s="8"/>
    </row>
    <row r="40" spans="1:6" ht="15" customHeight="1" x14ac:dyDescent="0.2"/>
    <row r="41" spans="1:6" ht="15" customHeight="1" x14ac:dyDescent="0.2">
      <c r="A41" s="40" t="s">
        <v>24</v>
      </c>
      <c r="B41" s="40" t="s">
        <v>25</v>
      </c>
      <c r="C41" s="40" t="s">
        <v>54</v>
      </c>
      <c r="D41" s="44" t="s">
        <v>26</v>
      </c>
      <c r="E41" s="45"/>
    </row>
    <row r="42" spans="1:6" ht="30.75" customHeight="1" x14ac:dyDescent="0.2">
      <c r="A42" s="43"/>
      <c r="B42" s="41"/>
      <c r="C42" s="41"/>
      <c r="D42" s="46"/>
      <c r="E42" s="47"/>
    </row>
    <row r="43" spans="1:6" x14ac:dyDescent="0.2">
      <c r="A43" s="41"/>
      <c r="B43" s="22"/>
      <c r="C43" s="2">
        <v>250</v>
      </c>
      <c r="D43" s="48">
        <f>C43*B43</f>
        <v>0</v>
      </c>
      <c r="E43" s="49"/>
    </row>
    <row r="44" spans="1:6" x14ac:dyDescent="0.2">
      <c r="A44" s="2" t="s">
        <v>29</v>
      </c>
      <c r="B44" s="39"/>
      <c r="C44" s="39"/>
      <c r="D44" s="48">
        <f>C44*B44</f>
        <v>0</v>
      </c>
      <c r="E44" s="49"/>
    </row>
    <row r="45" spans="1:6" x14ac:dyDescent="0.2">
      <c r="A45" s="5" t="s">
        <v>5</v>
      </c>
      <c r="B45" s="57"/>
      <c r="C45" s="57"/>
      <c r="D45" s="55">
        <f>SUM(D43:E44)</f>
        <v>0</v>
      </c>
      <c r="E45" s="56"/>
    </row>
    <row r="46" spans="1:6" x14ac:dyDescent="0.2">
      <c r="A46" s="25"/>
      <c r="B46" s="21"/>
      <c r="C46" s="21"/>
      <c r="D46" s="27"/>
      <c r="E46" s="28"/>
    </row>
    <row r="47" spans="1:6" x14ac:dyDescent="0.2">
      <c r="A47" s="14"/>
      <c r="B47" s="21"/>
      <c r="C47" s="21"/>
      <c r="D47" s="16"/>
      <c r="E47" s="17"/>
    </row>
    <row r="48" spans="1:6" x14ac:dyDescent="0.2">
      <c r="A48" s="29"/>
      <c r="B48" s="21"/>
      <c r="C48" s="26"/>
      <c r="D48" s="30"/>
      <c r="E48" s="31"/>
    </row>
    <row r="49" spans="1:6" ht="18" x14ac:dyDescent="0.2">
      <c r="A49" s="42" t="s">
        <v>9</v>
      </c>
      <c r="B49" s="42"/>
      <c r="C49" s="50">
        <f>SUM(G12+F26+F33+D39+D45)</f>
        <v>0</v>
      </c>
      <c r="D49" s="51"/>
      <c r="E49" s="51"/>
      <c r="F49" s="52"/>
    </row>
    <row r="51" spans="1:6" ht="18" x14ac:dyDescent="0.2">
      <c r="A51" s="42" t="s">
        <v>16</v>
      </c>
      <c r="B51" s="42"/>
      <c r="C51" s="50">
        <f>C49*1.21</f>
        <v>0</v>
      </c>
      <c r="D51" s="51"/>
      <c r="E51" s="51"/>
      <c r="F51" s="52"/>
    </row>
    <row r="53" spans="1:6" x14ac:dyDescent="0.2">
      <c r="A53" t="s">
        <v>27</v>
      </c>
    </row>
    <row r="55" spans="1:6" x14ac:dyDescent="0.2">
      <c r="A55" t="s">
        <v>58</v>
      </c>
    </row>
  </sheetData>
  <mergeCells count="44">
    <mergeCell ref="C8:D8"/>
    <mergeCell ref="C12:D12"/>
    <mergeCell ref="E1:E2"/>
    <mergeCell ref="B44:C44"/>
    <mergeCell ref="B45:C45"/>
    <mergeCell ref="D44:E44"/>
    <mergeCell ref="D45:E45"/>
    <mergeCell ref="A29:A30"/>
    <mergeCell ref="C29:C30"/>
    <mergeCell ref="D29:D30"/>
    <mergeCell ref="E29:E30"/>
    <mergeCell ref="C10:D10"/>
    <mergeCell ref="A51:B51"/>
    <mergeCell ref="C9:D9"/>
    <mergeCell ref="F29:F30"/>
    <mergeCell ref="A41:A43"/>
    <mergeCell ref="D41:E42"/>
    <mergeCell ref="D43:E43"/>
    <mergeCell ref="C49:F49"/>
    <mergeCell ref="C51:F51"/>
    <mergeCell ref="C41:C42"/>
    <mergeCell ref="B41:B42"/>
    <mergeCell ref="A49:B49"/>
    <mergeCell ref="B37:C38"/>
    <mergeCell ref="B39:C39"/>
    <mergeCell ref="D37:E38"/>
    <mergeCell ref="D39:E39"/>
    <mergeCell ref="A37:A39"/>
    <mergeCell ref="F1:F2"/>
    <mergeCell ref="G1:G2"/>
    <mergeCell ref="A14:A15"/>
    <mergeCell ref="C3:D3"/>
    <mergeCell ref="C1:D2"/>
    <mergeCell ref="C4:D4"/>
    <mergeCell ref="C5:D5"/>
    <mergeCell ref="C6:D6"/>
    <mergeCell ref="C7:D7"/>
    <mergeCell ref="A1:A2"/>
    <mergeCell ref="E14:E15"/>
    <mergeCell ref="C14:C15"/>
    <mergeCell ref="F14:F15"/>
    <mergeCell ref="D14:D15"/>
    <mergeCell ref="C11:D11"/>
    <mergeCell ref="B1:B2"/>
  </mergeCells>
  <pageMargins left="0.7" right="0.7" top="0.78740157499999996" bottom="0.78740157499999996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tabSelected="1" topLeftCell="A2" workbookViewId="0">
      <selection activeCell="A2" sqref="A2:A34"/>
    </sheetView>
  </sheetViews>
  <sheetFormatPr baseColWidth="10" defaultColWidth="8.83203125" defaultRowHeight="15" x14ac:dyDescent="0.2"/>
  <cols>
    <col min="1" max="1" width="49" customWidth="1"/>
    <col min="2" max="2" width="40.1640625" bestFit="1" customWidth="1"/>
    <col min="3" max="3" width="6.83203125" bestFit="1" customWidth="1"/>
    <col min="4" max="4" width="27" customWidth="1"/>
  </cols>
  <sheetData>
    <row r="2" spans="1:5" ht="15" customHeight="1" x14ac:dyDescent="0.2">
      <c r="A2" s="40" t="s">
        <v>59</v>
      </c>
      <c r="B2" s="62" t="s">
        <v>30</v>
      </c>
      <c r="C2" s="63" t="s">
        <v>31</v>
      </c>
      <c r="D2" s="32" t="s">
        <v>32</v>
      </c>
      <c r="E2" s="34"/>
    </row>
    <row r="3" spans="1:5" ht="15" customHeight="1" x14ac:dyDescent="0.2">
      <c r="A3" s="43"/>
      <c r="B3" s="62"/>
      <c r="C3" s="63"/>
      <c r="D3" s="32" t="s">
        <v>33</v>
      </c>
      <c r="E3" s="34"/>
    </row>
    <row r="4" spans="1:5" ht="15" customHeight="1" x14ac:dyDescent="0.2">
      <c r="A4" s="43"/>
      <c r="B4" s="62"/>
      <c r="C4" s="63" t="s">
        <v>34</v>
      </c>
      <c r="D4" s="32" t="s">
        <v>32</v>
      </c>
      <c r="E4" s="34"/>
    </row>
    <row r="5" spans="1:5" ht="15" customHeight="1" x14ac:dyDescent="0.2">
      <c r="A5" s="43"/>
      <c r="B5" s="62"/>
      <c r="C5" s="63"/>
      <c r="D5" s="32" t="s">
        <v>33</v>
      </c>
      <c r="E5" s="34"/>
    </row>
    <row r="6" spans="1:5" ht="15" customHeight="1" x14ac:dyDescent="0.2">
      <c r="A6" s="43"/>
      <c r="B6" s="62" t="s">
        <v>35</v>
      </c>
      <c r="C6" s="63" t="s">
        <v>31</v>
      </c>
      <c r="D6" s="32" t="s">
        <v>32</v>
      </c>
      <c r="E6" s="34"/>
    </row>
    <row r="7" spans="1:5" ht="15" customHeight="1" x14ac:dyDescent="0.2">
      <c r="A7" s="43"/>
      <c r="B7" s="62"/>
      <c r="C7" s="63"/>
      <c r="D7" s="32" t="s">
        <v>33</v>
      </c>
      <c r="E7" s="34"/>
    </row>
    <row r="8" spans="1:5" ht="15" customHeight="1" x14ac:dyDescent="0.2">
      <c r="A8" s="43"/>
      <c r="B8" s="62"/>
      <c r="C8" s="63" t="s">
        <v>34</v>
      </c>
      <c r="D8" s="32" t="s">
        <v>32</v>
      </c>
      <c r="E8" s="34"/>
    </row>
    <row r="9" spans="1:5" ht="15" customHeight="1" x14ac:dyDescent="0.2">
      <c r="A9" s="43"/>
      <c r="B9" s="62"/>
      <c r="C9" s="63"/>
      <c r="D9" s="32" t="s">
        <v>33</v>
      </c>
      <c r="E9" s="34"/>
    </row>
    <row r="10" spans="1:5" ht="15" customHeight="1" x14ac:dyDescent="0.2">
      <c r="A10" s="43"/>
      <c r="B10" s="62" t="s">
        <v>36</v>
      </c>
      <c r="C10" s="63" t="s">
        <v>31</v>
      </c>
      <c r="D10" s="58" t="s">
        <v>32</v>
      </c>
      <c r="E10" s="60"/>
    </row>
    <row r="11" spans="1:5" ht="15" customHeight="1" x14ac:dyDescent="0.2">
      <c r="A11" s="43"/>
      <c r="B11" s="62"/>
      <c r="C11" s="63"/>
      <c r="D11" s="59"/>
      <c r="E11" s="61"/>
    </row>
    <row r="12" spans="1:5" ht="15" customHeight="1" x14ac:dyDescent="0.2">
      <c r="A12" s="43"/>
      <c r="B12" s="62"/>
      <c r="C12" s="63" t="s">
        <v>34</v>
      </c>
      <c r="D12" s="58" t="s">
        <v>32</v>
      </c>
      <c r="E12" s="60"/>
    </row>
    <row r="13" spans="1:5" ht="15" customHeight="1" x14ac:dyDescent="0.2">
      <c r="A13" s="43"/>
      <c r="B13" s="62"/>
      <c r="C13" s="63"/>
      <c r="D13" s="59"/>
      <c r="E13" s="61"/>
    </row>
    <row r="14" spans="1:5" ht="15" customHeight="1" x14ac:dyDescent="0.2">
      <c r="A14" s="43"/>
      <c r="B14" s="62" t="s">
        <v>45</v>
      </c>
      <c r="C14" s="63" t="s">
        <v>31</v>
      </c>
      <c r="D14" s="58" t="s">
        <v>32</v>
      </c>
      <c r="E14" s="60"/>
    </row>
    <row r="15" spans="1:5" ht="15" customHeight="1" x14ac:dyDescent="0.2">
      <c r="A15" s="43"/>
      <c r="B15" s="62"/>
      <c r="C15" s="63"/>
      <c r="D15" s="59"/>
      <c r="E15" s="61"/>
    </row>
    <row r="16" spans="1:5" ht="15" customHeight="1" x14ac:dyDescent="0.2">
      <c r="A16" s="43"/>
      <c r="B16" s="62"/>
      <c r="C16" s="63" t="s">
        <v>34</v>
      </c>
      <c r="D16" s="58" t="s">
        <v>32</v>
      </c>
      <c r="E16" s="60"/>
    </row>
    <row r="17" spans="1:5" ht="15" customHeight="1" x14ac:dyDescent="0.2">
      <c r="A17" s="43"/>
      <c r="B17" s="62"/>
      <c r="C17" s="63"/>
      <c r="D17" s="59"/>
      <c r="E17" s="61"/>
    </row>
    <row r="18" spans="1:5" ht="15" customHeight="1" x14ac:dyDescent="0.2">
      <c r="A18" s="43"/>
      <c r="B18" s="62" t="s">
        <v>46</v>
      </c>
      <c r="C18" s="63" t="s">
        <v>31</v>
      </c>
      <c r="D18" s="58" t="s">
        <v>32</v>
      </c>
      <c r="E18" s="60"/>
    </row>
    <row r="19" spans="1:5" ht="15" customHeight="1" x14ac:dyDescent="0.2">
      <c r="A19" s="43"/>
      <c r="B19" s="62"/>
      <c r="C19" s="63"/>
      <c r="D19" s="59"/>
      <c r="E19" s="61"/>
    </row>
    <row r="20" spans="1:5" ht="15" customHeight="1" x14ac:dyDescent="0.2">
      <c r="A20" s="43"/>
      <c r="B20" s="62"/>
      <c r="C20" s="63" t="s">
        <v>34</v>
      </c>
      <c r="D20" s="58" t="s">
        <v>32</v>
      </c>
      <c r="E20" s="60"/>
    </row>
    <row r="21" spans="1:5" ht="15" customHeight="1" x14ac:dyDescent="0.2">
      <c r="A21" s="43"/>
      <c r="B21" s="62"/>
      <c r="C21" s="63"/>
      <c r="D21" s="59"/>
      <c r="E21" s="61"/>
    </row>
    <row r="22" spans="1:5" ht="22.5" customHeight="1" x14ac:dyDescent="0.2">
      <c r="A22" s="43"/>
      <c r="B22" s="64" t="s">
        <v>52</v>
      </c>
      <c r="C22" s="66" t="s">
        <v>34</v>
      </c>
      <c r="D22" s="36" t="s">
        <v>32</v>
      </c>
      <c r="E22" s="35"/>
    </row>
    <row r="23" spans="1:5" ht="24" customHeight="1" x14ac:dyDescent="0.2">
      <c r="A23" s="43"/>
      <c r="B23" s="65"/>
      <c r="C23" s="67"/>
      <c r="D23" s="33" t="s">
        <v>33</v>
      </c>
      <c r="E23" s="34"/>
    </row>
    <row r="24" spans="1:5" ht="15" customHeight="1" x14ac:dyDescent="0.2">
      <c r="A24" s="43"/>
      <c r="B24" s="63" t="s">
        <v>37</v>
      </c>
      <c r="C24" s="63"/>
      <c r="D24" s="63"/>
      <c r="E24" s="34"/>
    </row>
    <row r="25" spans="1:5" ht="15" customHeight="1" x14ac:dyDescent="0.2">
      <c r="A25" s="43"/>
      <c r="B25" s="63" t="s">
        <v>38</v>
      </c>
      <c r="C25" s="68" t="s">
        <v>48</v>
      </c>
      <c r="D25" s="68"/>
      <c r="E25" s="34"/>
    </row>
    <row r="26" spans="1:5" ht="15" customHeight="1" x14ac:dyDescent="0.2">
      <c r="A26" s="43"/>
      <c r="B26" s="63"/>
      <c r="C26" s="68" t="s">
        <v>49</v>
      </c>
      <c r="D26" s="68"/>
      <c r="E26" s="34"/>
    </row>
    <row r="27" spans="1:5" ht="15" customHeight="1" x14ac:dyDescent="0.2">
      <c r="A27" s="43"/>
      <c r="B27" s="63"/>
      <c r="C27" s="68" t="s">
        <v>39</v>
      </c>
      <c r="D27" s="68"/>
      <c r="E27" s="34"/>
    </row>
    <row r="28" spans="1:5" ht="15" customHeight="1" x14ac:dyDescent="0.2">
      <c r="A28" s="43"/>
      <c r="B28" s="63"/>
      <c r="C28" s="68" t="s">
        <v>40</v>
      </c>
      <c r="D28" s="68"/>
      <c r="E28" s="34"/>
    </row>
    <row r="29" spans="1:5" ht="15" customHeight="1" x14ac:dyDescent="0.2">
      <c r="A29" s="43"/>
      <c r="B29" s="69" t="s">
        <v>41</v>
      </c>
      <c r="C29" s="68" t="s">
        <v>47</v>
      </c>
      <c r="D29" s="68"/>
      <c r="E29" s="34"/>
    </row>
    <row r="30" spans="1:5" ht="15" customHeight="1" x14ac:dyDescent="0.2">
      <c r="A30" s="43"/>
      <c r="B30" s="69"/>
      <c r="C30" s="68" t="s">
        <v>50</v>
      </c>
      <c r="D30" s="68"/>
      <c r="E30" s="34"/>
    </row>
    <row r="31" spans="1:5" ht="15" customHeight="1" x14ac:dyDescent="0.2">
      <c r="A31" s="43"/>
      <c r="B31" s="69"/>
      <c r="C31" s="68" t="s">
        <v>51</v>
      </c>
      <c r="D31" s="68"/>
      <c r="E31" s="34"/>
    </row>
    <row r="32" spans="1:5" ht="15" customHeight="1" x14ac:dyDescent="0.2">
      <c r="A32" s="43"/>
      <c r="B32" s="69"/>
      <c r="C32" s="68" t="s">
        <v>42</v>
      </c>
      <c r="D32" s="68"/>
      <c r="E32" s="34"/>
    </row>
    <row r="33" spans="1:5" ht="15" customHeight="1" x14ac:dyDescent="0.2">
      <c r="A33" s="43"/>
      <c r="B33" s="69"/>
      <c r="C33" s="68" t="s">
        <v>43</v>
      </c>
      <c r="D33" s="68"/>
      <c r="E33" s="34"/>
    </row>
    <row r="34" spans="1:5" ht="15.75" customHeight="1" x14ac:dyDescent="0.2">
      <c r="A34" s="43"/>
      <c r="B34" s="69"/>
      <c r="C34" s="68" t="s">
        <v>44</v>
      </c>
      <c r="D34" s="68"/>
      <c r="E34" s="34"/>
    </row>
  </sheetData>
  <mergeCells count="43">
    <mergeCell ref="B14:B17"/>
    <mergeCell ref="C14:C15"/>
    <mergeCell ref="C16:C17"/>
    <mergeCell ref="B18:B21"/>
    <mergeCell ref="C18:C19"/>
    <mergeCell ref="C20:C21"/>
    <mergeCell ref="C30:D30"/>
    <mergeCell ref="B24:D24"/>
    <mergeCell ref="B25:B28"/>
    <mergeCell ref="C25:D25"/>
    <mergeCell ref="C26:D26"/>
    <mergeCell ref="C27:D27"/>
    <mergeCell ref="C28:D28"/>
    <mergeCell ref="B29:B34"/>
    <mergeCell ref="C29:D29"/>
    <mergeCell ref="C31:D31"/>
    <mergeCell ref="C32:D32"/>
    <mergeCell ref="C33:D33"/>
    <mergeCell ref="C34:D34"/>
    <mergeCell ref="D18:D19"/>
    <mergeCell ref="E18:E19"/>
    <mergeCell ref="D20:D21"/>
    <mergeCell ref="E20:E21"/>
    <mergeCell ref="A2:A34"/>
    <mergeCell ref="B2:B5"/>
    <mergeCell ref="C2:C3"/>
    <mergeCell ref="C4:C5"/>
    <mergeCell ref="B6:B9"/>
    <mergeCell ref="C6:C7"/>
    <mergeCell ref="C8:C9"/>
    <mergeCell ref="B10:B13"/>
    <mergeCell ref="C10:C11"/>
    <mergeCell ref="C12:C13"/>
    <mergeCell ref="B22:B23"/>
    <mergeCell ref="C22:C23"/>
    <mergeCell ref="D16:D17"/>
    <mergeCell ref="E16:E17"/>
    <mergeCell ref="D14:D15"/>
    <mergeCell ref="E14:E15"/>
    <mergeCell ref="D10:D11"/>
    <mergeCell ref="D12:D13"/>
    <mergeCell ref="E10:E11"/>
    <mergeCell ref="E12:E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Tabulkový rozpočet</vt:lpstr>
      <vt:lpstr>externí tisky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Veselý Jan [P4]</dc:creator>
  <cp:lastModifiedBy>Filip Behenský</cp:lastModifiedBy>
  <cp:lastPrinted>2017-04-27T06:18:46Z</cp:lastPrinted>
  <dcterms:created xsi:type="dcterms:W3CDTF">2016-01-15T14:12:47Z</dcterms:created>
  <dcterms:modified xsi:type="dcterms:W3CDTF">2017-06-19T08:19:43Z</dcterms:modified>
</cp:coreProperties>
</file>