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80" windowWidth="21840" windowHeight="11805"/>
  </bookViews>
  <sheets>
    <sheet name="plyn 2017" sheetId="1" r:id="rId1"/>
  </sheets>
  <externalReferences>
    <externalReference r:id="rId2"/>
  </externalReferences>
  <definedNames>
    <definedName name="_xlnm._FilterDatabase" localSheetId="0" hidden="1">'plyn 2017'!$I$5:$AH$27</definedName>
    <definedName name="_xlnm.Print_Area" localSheetId="0">'plyn 2017'!$A$1:$AH$27</definedName>
  </definedNames>
  <calcPr calcId="145621"/>
</workbook>
</file>

<file path=xl/calcChain.xml><?xml version="1.0" encoding="utf-8"?>
<calcChain xmlns="http://schemas.openxmlformats.org/spreadsheetml/2006/main">
  <c r="AG27" i="1" l="1"/>
  <c r="AH27" i="1" l="1"/>
  <c r="T6" i="1"/>
  <c r="U6" i="1"/>
  <c r="V6" i="1"/>
  <c r="W6" i="1"/>
  <c r="X6" i="1"/>
  <c r="Y6" i="1"/>
  <c r="Z6" i="1"/>
  <c r="AA6" i="1"/>
  <c r="AB6" i="1"/>
  <c r="AC6" i="1"/>
  <c r="AD6" i="1"/>
  <c r="AE6" i="1"/>
  <c r="T7" i="1"/>
  <c r="U7" i="1"/>
  <c r="V7" i="1"/>
  <c r="W7" i="1"/>
  <c r="X7" i="1"/>
  <c r="Y7" i="1"/>
  <c r="Z7" i="1"/>
  <c r="AA7" i="1"/>
  <c r="AB7" i="1"/>
  <c r="AC7" i="1"/>
  <c r="AD7" i="1"/>
  <c r="AE7" i="1"/>
  <c r="T8" i="1"/>
  <c r="U8" i="1"/>
  <c r="V8" i="1"/>
  <c r="W8" i="1"/>
  <c r="X8" i="1"/>
  <c r="Y8" i="1"/>
  <c r="Z8" i="1"/>
  <c r="AA8" i="1"/>
  <c r="AB8" i="1"/>
  <c r="AC8" i="1"/>
  <c r="AD8" i="1"/>
  <c r="AE8" i="1"/>
  <c r="T21" i="1"/>
  <c r="U21" i="1"/>
  <c r="V21" i="1"/>
  <c r="W21" i="1"/>
  <c r="X21" i="1"/>
  <c r="Y21" i="1"/>
  <c r="Z21" i="1"/>
  <c r="AA21" i="1"/>
  <c r="AB21" i="1"/>
  <c r="AC21" i="1"/>
  <c r="AD21" i="1"/>
  <c r="AE21" i="1"/>
  <c r="T22" i="1"/>
  <c r="U22" i="1"/>
  <c r="V22" i="1"/>
  <c r="W22" i="1"/>
  <c r="X22" i="1"/>
  <c r="Y22" i="1"/>
  <c r="Z22" i="1"/>
  <c r="AA22" i="1"/>
  <c r="AB22" i="1"/>
  <c r="AC22" i="1"/>
  <c r="AD22" i="1"/>
  <c r="AE22" i="1"/>
  <c r="T23" i="1"/>
  <c r="U23" i="1"/>
  <c r="V23" i="1"/>
  <c r="W23" i="1"/>
  <c r="X23" i="1"/>
  <c r="Y23" i="1"/>
  <c r="Z23" i="1"/>
  <c r="AA23" i="1"/>
  <c r="AB23" i="1"/>
  <c r="AC23" i="1"/>
  <c r="AD23" i="1"/>
  <c r="AE23" i="1"/>
  <c r="T24" i="1"/>
  <c r="U24" i="1"/>
  <c r="V24" i="1"/>
  <c r="W24" i="1"/>
  <c r="X24" i="1"/>
  <c r="Y24" i="1"/>
  <c r="Z24" i="1"/>
  <c r="AA24" i="1"/>
  <c r="AB24" i="1"/>
  <c r="AC24" i="1"/>
  <c r="AD24" i="1"/>
  <c r="AE24" i="1"/>
  <c r="T25" i="1"/>
  <c r="U25" i="1"/>
  <c r="V25" i="1"/>
  <c r="W25" i="1"/>
  <c r="X25" i="1"/>
  <c r="Y25" i="1"/>
  <c r="Z25" i="1"/>
  <c r="AA25" i="1"/>
  <c r="AB25" i="1"/>
  <c r="AC25" i="1"/>
  <c r="AD25" i="1"/>
  <c r="AE25" i="1"/>
  <c r="T26" i="1"/>
  <c r="U26" i="1"/>
  <c r="V26" i="1"/>
  <c r="W26" i="1"/>
  <c r="X26" i="1"/>
  <c r="Y26" i="1"/>
  <c r="Z26" i="1"/>
  <c r="AA26" i="1"/>
  <c r="AB26" i="1"/>
  <c r="AC26" i="1"/>
  <c r="AD26" i="1"/>
  <c r="AE26" i="1"/>
  <c r="AF27" i="1"/>
</calcChain>
</file>

<file path=xl/sharedStrings.xml><?xml version="1.0" encoding="utf-8"?>
<sst xmlns="http://schemas.openxmlformats.org/spreadsheetml/2006/main" count="260" uniqueCount="154">
  <si>
    <t>OM</t>
  </si>
  <si>
    <t>NÁZEV</t>
  </si>
  <si>
    <t>IČ</t>
  </si>
  <si>
    <t>Kontaktní osoba</t>
  </si>
  <si>
    <t>EIC kód</t>
  </si>
  <si>
    <t>PSČ</t>
  </si>
  <si>
    <t>Město</t>
  </si>
  <si>
    <t xml:space="preserve">ulice, </t>
  </si>
  <si>
    <t>č.p.</t>
  </si>
  <si>
    <t>Výpovědní lhůta v měsících</t>
  </si>
  <si>
    <t>Výpověď podána AN/NE</t>
  </si>
  <si>
    <t>Výpověď doručena dodavateli:</t>
  </si>
  <si>
    <t>zahájení dodávky  (datum)</t>
  </si>
  <si>
    <t>Stávající Dodavatel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</si>
  <si>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</si>
  <si>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</si>
  <si>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</si>
  <si>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</si>
  <si>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</si>
  <si>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</si>
  <si>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</si>
  <si>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</si>
  <si>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</si>
  <si>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</si>
  <si>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</si>
  <si>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</si>
  <si>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r>
      <t>DRPKR</t>
    </r>
    <r>
      <rPr>
        <sz val="7"/>
        <rFont val="Arial"/>
        <family val="2"/>
        <charset val="238"/>
      </rPr>
      <t xml:space="preserve">
(m3)</t>
    </r>
  </si>
  <si>
    <t>Mgr. Lenka Bourová   tel.:224914324                     email:reditel@zsboticska.cz</t>
  </si>
  <si>
    <t>27ZG100Z0033345T</t>
  </si>
  <si>
    <t>128 00</t>
  </si>
  <si>
    <t>Praha 2</t>
  </si>
  <si>
    <t>Botičská</t>
  </si>
  <si>
    <t>2089/3</t>
  </si>
  <si>
    <t>63-630 MWh</t>
  </si>
  <si>
    <t xml:space="preserve">Mgr. Kateřina Vávrová   tel.:222520079                               email:vavrova@kladska.cz </t>
  </si>
  <si>
    <t>27ZG100Z0026441O</t>
  </si>
  <si>
    <t>120 00</t>
  </si>
  <si>
    <t>Kladská</t>
  </si>
  <si>
    <t>120/1</t>
  </si>
  <si>
    <t>do 63 MWh</t>
  </si>
  <si>
    <t>27ZG100Z0026367A</t>
  </si>
  <si>
    <t>PaedDr. Hana Vítová tel.:222250799                           email:skola@nasmetance.cz</t>
  </si>
  <si>
    <t>27ZG100Z0023833M</t>
  </si>
  <si>
    <t>Na Smetance</t>
  </si>
  <si>
    <t>505/1</t>
  </si>
  <si>
    <t>Mgr. Jaroslav Procházka   tel.:224923700                           email:reditel@zsressl.cz</t>
  </si>
  <si>
    <t>27ZG100Z0019057G</t>
  </si>
  <si>
    <t>Resslova</t>
  </si>
  <si>
    <t>308/10</t>
  </si>
  <si>
    <t>63-630 Mwh</t>
  </si>
  <si>
    <t>Mgr.Bc. Michal Voldřich   tel.:222522406                            email:voldrich@zssazavska.cz</t>
  </si>
  <si>
    <t>27ZG100Z0036595S</t>
  </si>
  <si>
    <t>Sázavská</t>
  </si>
  <si>
    <t>830/5</t>
  </si>
  <si>
    <t>Mgr. Hana Žampová   tel.:222514339                               email:reditelka@zs-slovenska.cz</t>
  </si>
  <si>
    <t>27ZG100Z0039699</t>
  </si>
  <si>
    <t>Slovenská</t>
  </si>
  <si>
    <t>1726/27</t>
  </si>
  <si>
    <t>27ZG100Z0038305G</t>
  </si>
  <si>
    <t>Štěpánská</t>
  </si>
  <si>
    <t>1286/8</t>
  </si>
  <si>
    <t>27ZG100Z0031941N</t>
  </si>
  <si>
    <t>Na Rybníčku</t>
  </si>
  <si>
    <t>1428/8</t>
  </si>
  <si>
    <t>Pavla Suchopárová   tel.:224254817                email:ms_kladska@seznam.cz</t>
  </si>
  <si>
    <t>27ZG100Z0012769G</t>
  </si>
  <si>
    <t>2187/25</t>
  </si>
  <si>
    <t>27ZG100Z0012776J</t>
  </si>
  <si>
    <t>Šumavská</t>
  </si>
  <si>
    <t>809/32</t>
  </si>
  <si>
    <t>Monika Biemannová   tel.:224920679                  email:dekanka@dekanka.cz</t>
  </si>
  <si>
    <t>27ZG100Z0019800D</t>
  </si>
  <si>
    <t xml:space="preserve">Botičská </t>
  </si>
  <si>
    <t>130/8</t>
  </si>
  <si>
    <t>Mgr. Jiřina Belšanová   tel.:222250798 email:reditelka@msnasmetance.cz</t>
  </si>
  <si>
    <t>27ZG100Z0019671Z</t>
  </si>
  <si>
    <t>27ZG100Z0020044R</t>
  </si>
  <si>
    <t>Vozová</t>
  </si>
  <si>
    <t>2507/2a</t>
  </si>
  <si>
    <t>PhDr. Dana Moravcová, Ph.D.   tel.:222520429 email:rimska@ctyrlistek.biz</t>
  </si>
  <si>
    <t>27ZG100Z0012775L</t>
  </si>
  <si>
    <t xml:space="preserve">Římská </t>
  </si>
  <si>
    <t>1255/27</t>
  </si>
  <si>
    <t>27ZG100Z06293272</t>
  </si>
  <si>
    <t>nám. Míru</t>
  </si>
  <si>
    <t>Jana Novotná   tel.:222250793                                         email:msspanelska@tiscali.cz</t>
  </si>
  <si>
    <t>27ZG100Z0010821D</t>
  </si>
  <si>
    <t>Španělská</t>
  </si>
  <si>
    <t>1778/16</t>
  </si>
  <si>
    <t>Hana Tomášová   tel.:224913122                                                       email.:msvinicna@seznam.cz</t>
  </si>
  <si>
    <t>27ZG100Z0020041X</t>
  </si>
  <si>
    <t>Trojická</t>
  </si>
  <si>
    <t>397/18</t>
  </si>
  <si>
    <t>27ZG100Z0008267G</t>
  </si>
  <si>
    <r>
      <t>Kategorie odběru</t>
    </r>
    <r>
      <rPr>
        <sz val="8"/>
        <color indexed="8"/>
        <rFont val="Calibri"/>
        <family val="2"/>
        <charset val="238"/>
      </rPr>
      <t xml:space="preserve">
(MWh/rok)</t>
    </r>
  </si>
  <si>
    <t>Mgr.et Bc. Jiří Trunda  tel.:222523392     email.:reditel@vratislavova.cz</t>
  </si>
  <si>
    <t>Vratislavova</t>
  </si>
  <si>
    <t>64/13</t>
  </si>
  <si>
    <t xml:space="preserve">Mgr.Bc.Jana Páčová   tel.:224943046 email.:reditelka@zs-stepanska.cz </t>
  </si>
  <si>
    <t xml:space="preserve">Platnost smlouvy DO: </t>
  </si>
  <si>
    <t>27G100Z0012773 P</t>
  </si>
  <si>
    <t>27ZG100Z0043615K</t>
  </si>
  <si>
    <t>1195/5</t>
  </si>
  <si>
    <t>DIČ (v případě plátce DPH)</t>
  </si>
  <si>
    <t>zasílací adresa</t>
  </si>
  <si>
    <t>č. účtu/kód banky pro došlé a odeslané platby</t>
  </si>
  <si>
    <t>-</t>
  </si>
  <si>
    <t>6126309/0800</t>
  </si>
  <si>
    <t>4634369/0800</t>
  </si>
  <si>
    <t>40932-021/0100</t>
  </si>
  <si>
    <t>5125339/0800</t>
  </si>
  <si>
    <t>3880349/0800</t>
  </si>
  <si>
    <t>3064150001/2700</t>
  </si>
  <si>
    <t>00828-000/2700</t>
  </si>
  <si>
    <t>3885369/0800</t>
  </si>
  <si>
    <t>86-8917560217/0100</t>
  </si>
  <si>
    <t>192783200277/0100</t>
  </si>
  <si>
    <t>19283190267/0100</t>
  </si>
  <si>
    <t>86-8917600207/0100</t>
  </si>
  <si>
    <t>86-8917530237/0100</t>
  </si>
  <si>
    <t>13838-021/0100</t>
  </si>
  <si>
    <t>Botičská 8, Praha 2</t>
  </si>
  <si>
    <t>Kladská 1, Praha 2</t>
  </si>
  <si>
    <t>Na Smetance 1, Praha 2</t>
  </si>
  <si>
    <t>Resslova 10, Praha 2</t>
  </si>
  <si>
    <t>Sázavská 5, Praha 2</t>
  </si>
  <si>
    <t>Slovenská 27, Praha 2</t>
  </si>
  <si>
    <t>Štěpánská 8, Praha 2</t>
  </si>
  <si>
    <t>Vratislavova 13, Praha 2</t>
  </si>
  <si>
    <t>Kladská 25, Praha 2</t>
  </si>
  <si>
    <t>Na Děkance 2, Praha 2</t>
  </si>
  <si>
    <t>Římská 27, Praha 2</t>
  </si>
  <si>
    <t>Španělská 16, Praha 2</t>
  </si>
  <si>
    <t>Viničná 1, Praha 2</t>
  </si>
  <si>
    <r>
      <t xml:space="preserve">ROČNÍ
</t>
    </r>
    <r>
      <rPr>
        <sz val="7"/>
        <rFont val="Arial"/>
        <family val="2"/>
        <charset val="238"/>
      </rPr>
      <t>spotřeba 2015
(MWh)</t>
    </r>
  </si>
  <si>
    <t>ROČNÍ  spoitřeba 2016 (MWh)</t>
  </si>
  <si>
    <t>Seznam odběrných míst  MŠ a ZŠ MČ Praha 2 - plyn</t>
  </si>
  <si>
    <r>
      <t xml:space="preserve">Základní škola, Praha 2, </t>
    </r>
    <r>
      <rPr>
        <b/>
        <sz val="10"/>
        <rFont val="Arial"/>
        <family val="2"/>
        <charset val="238"/>
      </rPr>
      <t>Botičská 8</t>
    </r>
  </si>
  <si>
    <r>
      <t xml:space="preserve">Základní škola s rozšířenou výukou jazyků, Fakultní škola Pedagogické fakulty UK, Praha 2, </t>
    </r>
    <r>
      <rPr>
        <b/>
        <sz val="10"/>
        <rFont val="Arial"/>
        <family val="2"/>
        <charset val="238"/>
      </rPr>
      <t>Kladská 1</t>
    </r>
    <r>
      <rPr>
        <sz val="10"/>
        <rFont val="Arial"/>
        <charset val="238"/>
      </rPr>
      <t xml:space="preserve">                        </t>
    </r>
  </si>
  <si>
    <r>
      <t xml:space="preserve">Základní škola, Praha 2, </t>
    </r>
    <r>
      <rPr>
        <b/>
        <sz val="10"/>
        <rFont val="Arial"/>
        <family val="2"/>
        <charset val="238"/>
      </rPr>
      <t>Na Smetance 1</t>
    </r>
  </si>
  <si>
    <r>
      <t xml:space="preserve">Základní škola a Mateřská škola, Praha 2, </t>
    </r>
    <r>
      <rPr>
        <b/>
        <sz val="10"/>
        <rFont val="Arial"/>
        <family val="2"/>
        <charset val="238"/>
      </rPr>
      <t>Resslova 10</t>
    </r>
  </si>
  <si>
    <r>
      <t xml:space="preserve">Základní škola, Praha 2, </t>
    </r>
    <r>
      <rPr>
        <b/>
        <sz val="10"/>
        <rFont val="Arial"/>
        <family val="2"/>
        <charset val="238"/>
      </rPr>
      <t>Sázavská 5</t>
    </r>
  </si>
  <si>
    <r>
      <t xml:space="preserve">Základní škola, Fakultní škola Pedagogické fakulty UK, Praha 2, </t>
    </r>
    <r>
      <rPr>
        <b/>
        <sz val="10"/>
        <rFont val="Arial"/>
        <family val="2"/>
        <charset val="238"/>
      </rPr>
      <t>Slovenská 27</t>
    </r>
  </si>
  <si>
    <r>
      <t xml:space="preserve">Základní škola u svatého Štěpána, Praha 2, </t>
    </r>
    <r>
      <rPr>
        <b/>
        <sz val="10"/>
        <rFont val="Arial"/>
        <family val="2"/>
        <charset val="238"/>
      </rPr>
      <t>Štěpánská 8</t>
    </r>
  </si>
  <si>
    <r>
      <t xml:space="preserve">Základní škola, Praha 2, </t>
    </r>
    <r>
      <rPr>
        <b/>
        <sz val="10"/>
        <rFont val="Arial"/>
        <family val="2"/>
        <charset val="238"/>
      </rPr>
      <t>Vratislavova 13</t>
    </r>
  </si>
  <si>
    <r>
      <t xml:space="preserve">Mateřská škola "Trojlístek", Praha 2, </t>
    </r>
    <r>
      <rPr>
        <b/>
        <sz val="10"/>
        <rFont val="Arial"/>
        <family val="2"/>
        <charset val="238"/>
      </rPr>
      <t>Kladská 25</t>
    </r>
  </si>
  <si>
    <r>
      <t xml:space="preserve">Mateřská škola, Praha 2, </t>
    </r>
    <r>
      <rPr>
        <b/>
        <sz val="10"/>
        <rFont val="Arial"/>
        <family val="2"/>
        <charset val="238"/>
      </rPr>
      <t>Na Děkance 2</t>
    </r>
  </si>
  <si>
    <r>
      <t xml:space="preserve">Mateřská škola, Praha 2, </t>
    </r>
    <r>
      <rPr>
        <b/>
        <sz val="10"/>
        <rFont val="Arial"/>
        <family val="2"/>
        <charset val="238"/>
      </rPr>
      <t>Na Smetance 1</t>
    </r>
  </si>
  <si>
    <r>
      <t xml:space="preserve">Mateřská škola "Čtyřlístek", Praha 2, </t>
    </r>
    <r>
      <rPr>
        <b/>
        <sz val="10"/>
        <rFont val="Arial"/>
        <family val="2"/>
        <charset val="238"/>
      </rPr>
      <t>Římská 27</t>
    </r>
  </si>
  <si>
    <r>
      <t xml:space="preserve">Mateřská škola s internátní péčí, Praha 2, </t>
    </r>
    <r>
      <rPr>
        <b/>
        <sz val="10"/>
        <rFont val="Arial"/>
        <family val="2"/>
        <charset val="238"/>
      </rPr>
      <t>Španělská 16</t>
    </r>
  </si>
  <si>
    <r>
      <t xml:space="preserve">Mateřská škola, Praha 2, </t>
    </r>
    <r>
      <rPr>
        <b/>
        <sz val="10"/>
        <rFont val="Arial"/>
        <family val="2"/>
        <charset val="238"/>
      </rPr>
      <t>Viničná 1</t>
    </r>
  </si>
  <si>
    <t>Pražská plynárenská, a.s.</t>
  </si>
  <si>
    <t xml:space="preserve"> Pražská plynárenská, a.s.</t>
  </si>
  <si>
    <t>příloha usnesení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</si>
</sst>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Kč&quot;* #,##0.00_);_(&quot;Kč&quot;* \(#,##0.00\);_(&quot;Kč&quot;* &quot;-&quot;??_);_(@_)"/>
  </numFmts>
  <fonts count="3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.5"/>
      <color indexed="12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8"/>
      <color indexed="8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/>
    <xf numFmtId="0" fontId="6" fillId="16" borderId="2" applyNumberFormat="0" applyAlignment="0" applyProtection="0"/>
    <xf numFmtId="164" fontId="7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3" fillId="0" borderId="0"/>
    <xf numFmtId="0" fontId="14" fillId="0" borderId="0"/>
    <xf numFmtId="0" fontId="13" fillId="0" borderId="0"/>
    <xf numFmtId="0" fontId="1" fillId="18" borderId="6" applyNumberFormat="0" applyFont="0" applyAlignment="0" applyProtection="0"/>
    <xf numFmtId="0" fontId="15" fillId="0" borderId="7" applyNumberFormat="0" applyFill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7" borderId="8" applyNumberFormat="0" applyAlignment="0" applyProtection="0"/>
    <xf numFmtId="0" fontId="19" fillId="19" borderId="8" applyNumberFormat="0" applyAlignment="0" applyProtection="0"/>
    <xf numFmtId="0" fontId="20" fillId="19" borderId="9" applyNumberFormat="0" applyAlignment="0" applyProtection="0"/>
    <xf numFmtId="0" fontId="21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141">
    <xf numFmtId="0" fontId="0" fillId="0" borderId="0" xfId="0"/>
    <xf numFmtId="0" fontId="0" fillId="0" borderId="0" xfId="0" applyFill="1"/>
    <xf numFmtId="1" fontId="13" fillId="0" borderId="15" xfId="31" applyNumberFormat="1" applyFill="1" applyBorder="1" applyAlignment="1">
      <alignment horizontal="center" vertical="center"/>
    </xf>
    <xf numFmtId="0" fontId="13" fillId="0" borderId="16" xfId="31" applyFill="1" applyBorder="1" applyAlignment="1">
      <alignment horizontal="center" vertical="center" wrapText="1"/>
    </xf>
    <xf numFmtId="14" fontId="13" fillId="0" borderId="17" xfId="31" applyNumberFormat="1" applyFill="1" applyBorder="1" applyAlignment="1">
      <alignment horizontal="center" vertical="center"/>
    </xf>
    <xf numFmtId="0" fontId="14" fillId="0" borderId="0" xfId="32" applyFill="1"/>
    <xf numFmtId="0" fontId="14" fillId="0" borderId="0" xfId="32" applyFill="1" applyAlignment="1">
      <alignment vertical="center"/>
    </xf>
    <xf numFmtId="0" fontId="14" fillId="0" borderId="0" xfId="32" applyFill="1" applyAlignment="1"/>
    <xf numFmtId="0" fontId="14" fillId="0" borderId="0" xfId="32"/>
    <xf numFmtId="0" fontId="14" fillId="0" borderId="0" xfId="32" applyAlignment="1">
      <alignment vertical="center"/>
    </xf>
    <xf numFmtId="0" fontId="14" fillId="0" borderId="0" xfId="32" applyAlignment="1"/>
    <xf numFmtId="0" fontId="24" fillId="0" borderId="0" xfId="31" applyNumberFormat="1" applyFont="1" applyFill="1" applyAlignment="1">
      <alignment vertical="center"/>
    </xf>
    <xf numFmtId="4" fontId="14" fillId="0" borderId="0" xfId="32" applyNumberFormat="1" applyAlignment="1"/>
    <xf numFmtId="2" fontId="24" fillId="0" borderId="0" xfId="31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4" fontId="0" fillId="0" borderId="0" xfId="0" applyNumberFormat="1" applyAlignment="1"/>
    <xf numFmtId="0" fontId="29" fillId="0" borderId="0" xfId="0" applyFont="1"/>
    <xf numFmtId="0" fontId="13" fillId="0" borderId="17" xfId="31" applyFill="1" applyBorder="1" applyAlignment="1">
      <alignment horizontal="center" vertical="center" wrapText="1"/>
    </xf>
    <xf numFmtId="0" fontId="13" fillId="0" borderId="17" xfId="31" applyNumberFormat="1" applyFont="1" applyFill="1" applyBorder="1" applyAlignment="1">
      <alignment horizontal="left" vertical="center" wrapText="1"/>
    </xf>
    <xf numFmtId="0" fontId="0" fillId="0" borderId="17" xfId="0" applyBorder="1" applyAlignment="1"/>
    <xf numFmtId="0" fontId="0" fillId="0" borderId="17" xfId="0" applyBorder="1"/>
    <xf numFmtId="49" fontId="13" fillId="0" borderId="12" xfId="31" applyNumberFormat="1" applyFont="1" applyFill="1" applyBorder="1" applyAlignment="1">
      <alignment horizontal="center" vertical="center" wrapText="1"/>
    </xf>
    <xf numFmtId="0" fontId="13" fillId="0" borderId="11" xfId="31" applyFill="1" applyBorder="1" applyAlignment="1">
      <alignment horizontal="center" vertical="center" wrapText="1"/>
    </xf>
    <xf numFmtId="0" fontId="13" fillId="0" borderId="11" xfId="31" applyFill="1" applyBorder="1" applyAlignment="1">
      <alignment horizontal="left" vertical="center" wrapText="1"/>
    </xf>
    <xf numFmtId="0" fontId="0" fillId="0" borderId="11" xfId="0" applyBorder="1" applyAlignment="1"/>
    <xf numFmtId="0" fontId="0" fillId="0" borderId="11" xfId="0" applyBorder="1"/>
    <xf numFmtId="3" fontId="0" fillId="0" borderId="11" xfId="0" applyNumberFormat="1" applyBorder="1" applyAlignment="1">
      <alignment vertical="center"/>
    </xf>
    <xf numFmtId="3" fontId="0" fillId="0" borderId="11" xfId="0" applyNumberFormat="1" applyFill="1" applyBorder="1" applyAlignment="1">
      <alignment horizontal="center" vertical="center"/>
    </xf>
    <xf numFmtId="14" fontId="13" fillId="0" borderId="11" xfId="31" applyNumberFormat="1" applyFill="1" applyBorder="1" applyAlignment="1">
      <alignment horizontal="center" vertical="center"/>
    </xf>
    <xf numFmtId="1" fontId="13" fillId="0" borderId="19" xfId="31" applyNumberFormat="1" applyFill="1" applyBorder="1" applyAlignment="1">
      <alignment horizontal="center" vertical="center"/>
    </xf>
    <xf numFmtId="1" fontId="13" fillId="0" borderId="21" xfId="31" applyNumberFormat="1" applyFill="1" applyBorder="1" applyAlignment="1">
      <alignment horizontal="center" vertical="center"/>
    </xf>
    <xf numFmtId="0" fontId="13" fillId="0" borderId="22" xfId="31" applyFill="1" applyBorder="1" applyAlignment="1">
      <alignment horizontal="center" vertical="center" wrapText="1"/>
    </xf>
    <xf numFmtId="0" fontId="13" fillId="0" borderId="22" xfId="31" applyNumberFormat="1" applyFont="1" applyFill="1" applyBorder="1" applyAlignment="1">
      <alignment horizontal="left" vertical="center" wrapText="1"/>
    </xf>
    <xf numFmtId="0" fontId="0" fillId="0" borderId="22" xfId="0" applyBorder="1" applyAlignment="1"/>
    <xf numFmtId="0" fontId="0" fillId="0" borderId="22" xfId="0" applyBorder="1"/>
    <xf numFmtId="3" fontId="0" fillId="0" borderId="23" xfId="0" applyNumberFormat="1" applyFill="1" applyBorder="1" applyAlignment="1">
      <alignment horizontal="center" vertical="center"/>
    </xf>
    <xf numFmtId="14" fontId="13" fillId="0" borderId="22" xfId="31" applyNumberFormat="1" applyFill="1" applyBorder="1" applyAlignment="1">
      <alignment horizontal="center" vertical="center"/>
    </xf>
    <xf numFmtId="14" fontId="13" fillId="0" borderId="23" xfId="31" applyNumberFormat="1" applyFill="1" applyBorder="1" applyAlignment="1">
      <alignment horizontal="center" vertical="center"/>
    </xf>
    <xf numFmtId="1" fontId="13" fillId="0" borderId="10" xfId="31" applyNumberForma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13" fillId="0" borderId="11" xfId="31" applyNumberFormat="1" applyFont="1" applyFill="1" applyBorder="1" applyAlignment="1">
      <alignment horizontal="left" vertical="center" wrapText="1"/>
    </xf>
    <xf numFmtId="4" fontId="0" fillId="0" borderId="11" xfId="0" applyNumberFormat="1" applyBorder="1" applyAlignment="1">
      <alignment vertical="center"/>
    </xf>
    <xf numFmtId="4" fontId="0" fillId="0" borderId="11" xfId="0" applyNumberFormat="1" applyFill="1" applyBorder="1" applyAlignment="1">
      <alignment horizontal="center" vertical="center"/>
    </xf>
    <xf numFmtId="0" fontId="13" fillId="0" borderId="16" xfId="31" applyFont="1" applyFill="1" applyBorder="1" applyAlignment="1">
      <alignment horizontal="center" vertical="center" wrapText="1"/>
    </xf>
    <xf numFmtId="0" fontId="13" fillId="0" borderId="16" xfId="31" applyNumberFormat="1" applyFont="1" applyFill="1" applyBorder="1" applyAlignment="1">
      <alignment horizontal="left" vertical="center" wrapText="1"/>
    </xf>
    <xf numFmtId="0" fontId="0" fillId="0" borderId="16" xfId="0" applyFill="1" applyBorder="1" applyAlignment="1"/>
    <xf numFmtId="0" fontId="0" fillId="0" borderId="16" xfId="0" applyFill="1" applyBorder="1"/>
    <xf numFmtId="4" fontId="0" fillId="0" borderId="16" xfId="0" applyNumberFormat="1" applyFill="1" applyBorder="1" applyAlignment="1">
      <alignment horizontal="center" vertical="center"/>
    </xf>
    <xf numFmtId="14" fontId="13" fillId="0" borderId="16" xfId="31" applyNumberFormat="1" applyFill="1" applyBorder="1" applyAlignment="1">
      <alignment horizontal="center" vertical="center"/>
    </xf>
    <xf numFmtId="0" fontId="0" fillId="0" borderId="22" xfId="0" applyFill="1" applyBorder="1" applyAlignment="1"/>
    <xf numFmtId="0" fontId="0" fillId="0" borderId="22" xfId="0" applyFill="1" applyBorder="1"/>
    <xf numFmtId="3" fontId="0" fillId="0" borderId="22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6" xfId="0" applyBorder="1" applyAlignment="1"/>
    <xf numFmtId="0" fontId="0" fillId="0" borderId="16" xfId="0" applyBorder="1"/>
    <xf numFmtId="4" fontId="0" fillId="0" borderId="22" xfId="0" applyNumberForma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13" fillId="0" borderId="11" xfId="31" applyFont="1" applyFill="1" applyBorder="1" applyAlignment="1">
      <alignment horizontal="center" vertical="center" wrapText="1"/>
    </xf>
    <xf numFmtId="0" fontId="0" fillId="0" borderId="11" xfId="0" applyFill="1" applyBorder="1" applyAlignment="1"/>
    <xf numFmtId="0" fontId="0" fillId="0" borderId="11" xfId="0" applyFill="1" applyBorder="1"/>
    <xf numFmtId="3" fontId="0" fillId="0" borderId="11" xfId="0" applyNumberFormat="1" applyFill="1" applyBorder="1" applyAlignment="1">
      <alignment vertical="center"/>
    </xf>
    <xf numFmtId="4" fontId="0" fillId="0" borderId="11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22" xfId="0" applyBorder="1" applyAlignment="1">
      <alignment wrapText="1"/>
    </xf>
    <xf numFmtId="49" fontId="25" fillId="0" borderId="27" xfId="31" applyNumberFormat="1" applyFont="1" applyFill="1" applyBorder="1" applyAlignment="1">
      <alignment horizontal="center" vertical="center"/>
    </xf>
    <xf numFmtId="49" fontId="25" fillId="0" borderId="28" xfId="31" applyNumberFormat="1" applyFont="1" applyFill="1" applyBorder="1" applyAlignment="1">
      <alignment horizontal="center" vertical="center"/>
    </xf>
    <xf numFmtId="4" fontId="13" fillId="0" borderId="26" xfId="31" applyNumberFormat="1" applyFont="1" applyFill="1" applyBorder="1" applyAlignment="1">
      <alignment horizontal="center" vertical="center"/>
    </xf>
    <xf numFmtId="4" fontId="13" fillId="0" borderId="29" xfId="31" applyNumberFormat="1" applyFont="1" applyFill="1" applyBorder="1" applyAlignment="1">
      <alignment horizontal="center" vertical="center"/>
    </xf>
    <xf numFmtId="4" fontId="13" fillId="0" borderId="12" xfId="31" applyNumberFormat="1" applyFont="1" applyFill="1" applyBorder="1" applyAlignment="1">
      <alignment horizontal="center" vertical="center"/>
    </xf>
    <xf numFmtId="4" fontId="13" fillId="0" borderId="30" xfId="31" applyNumberFormat="1" applyFont="1" applyFill="1" applyBorder="1" applyAlignment="1">
      <alignment horizontal="center" vertical="center"/>
    </xf>
    <xf numFmtId="4" fontId="13" fillId="0" borderId="31" xfId="31" applyNumberFormat="1" applyFont="1" applyFill="1" applyBorder="1" applyAlignment="1">
      <alignment horizontal="center" vertical="center"/>
    </xf>
    <xf numFmtId="4" fontId="13" fillId="0" borderId="32" xfId="31" applyNumberFormat="1" applyFont="1" applyFill="1" applyBorder="1" applyAlignment="1">
      <alignment horizontal="center" vertical="center"/>
    </xf>
    <xf numFmtId="4" fontId="13" fillId="0" borderId="33" xfId="31" applyNumberFormat="1" applyFont="1" applyFill="1" applyBorder="1" applyAlignment="1">
      <alignment horizontal="center" vertical="center"/>
    </xf>
    <xf numFmtId="4" fontId="13" fillId="0" borderId="34" xfId="31" applyNumberFormat="1" applyFont="1" applyFill="1" applyBorder="1" applyAlignment="1">
      <alignment horizontal="center" vertical="center"/>
    </xf>
    <xf numFmtId="4" fontId="13" fillId="0" borderId="35" xfId="31" applyNumberFormat="1" applyFont="1" applyFill="1" applyBorder="1" applyAlignment="1">
      <alignment horizontal="center" vertical="center"/>
    </xf>
    <xf numFmtId="4" fontId="13" fillId="0" borderId="36" xfId="31" applyNumberFormat="1" applyFont="1" applyFill="1" applyBorder="1" applyAlignment="1">
      <alignment horizontal="center" vertical="center"/>
    </xf>
    <xf numFmtId="4" fontId="13" fillId="0" borderId="37" xfId="31" applyNumberFormat="1" applyFont="1" applyFill="1" applyBorder="1" applyAlignment="1">
      <alignment horizontal="center" vertical="center"/>
    </xf>
    <xf numFmtId="4" fontId="13" fillId="0" borderId="38" xfId="31" applyNumberFormat="1" applyFont="1" applyFill="1" applyBorder="1" applyAlignment="1">
      <alignment horizontal="center" vertical="center"/>
    </xf>
    <xf numFmtId="4" fontId="13" fillId="0" borderId="39" xfId="31" applyNumberFormat="1" applyFont="1" applyFill="1" applyBorder="1" applyAlignment="1">
      <alignment horizontal="center" vertical="center"/>
    </xf>
    <xf numFmtId="0" fontId="28" fillId="0" borderId="0" xfId="32" applyFont="1" applyFill="1"/>
    <xf numFmtId="0" fontId="0" fillId="24" borderId="0" xfId="0" applyFill="1"/>
    <xf numFmtId="3" fontId="0" fillId="0" borderId="23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1" fontId="0" fillId="0" borderId="12" xfId="0" applyNumberForma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/>
    </xf>
    <xf numFmtId="14" fontId="13" fillId="0" borderId="10" xfId="31" applyNumberFormat="1" applyFont="1" applyFill="1" applyBorder="1" applyAlignment="1">
      <alignment horizontal="center" vertical="center" wrapText="1"/>
    </xf>
    <xf numFmtId="14" fontId="13" fillId="0" borderId="15" xfId="31" applyNumberFormat="1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vertical="center"/>
    </xf>
    <xf numFmtId="3" fontId="0" fillId="0" borderId="16" xfId="0" applyNumberFormat="1" applyFill="1" applyBorder="1" applyAlignment="1">
      <alignment horizontal="center" vertical="center"/>
    </xf>
    <xf numFmtId="14" fontId="13" fillId="0" borderId="18" xfId="3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4" fontId="13" fillId="0" borderId="10" xfId="31" applyNumberFormat="1" applyFont="1" applyFill="1" applyBorder="1" applyAlignment="1">
      <alignment horizontal="center" vertical="center"/>
    </xf>
    <xf numFmtId="4" fontId="13" fillId="0" borderId="19" xfId="31" applyNumberFormat="1" applyFont="1" applyFill="1" applyBorder="1" applyAlignment="1">
      <alignment horizontal="center" vertical="center"/>
    </xf>
    <xf numFmtId="4" fontId="13" fillId="0" borderId="21" xfId="31" applyNumberFormat="1" applyFont="1" applyFill="1" applyBorder="1" applyAlignment="1">
      <alignment horizontal="center" vertical="center"/>
    </xf>
    <xf numFmtId="4" fontId="13" fillId="0" borderId="15" xfId="31" applyNumberFormat="1" applyFont="1" applyFill="1" applyBorder="1" applyAlignment="1">
      <alignment horizontal="center" vertical="center"/>
    </xf>
    <xf numFmtId="4" fontId="30" fillId="0" borderId="18" xfId="31" applyNumberFormat="1" applyFont="1" applyFill="1" applyBorder="1" applyAlignment="1">
      <alignment horizontal="center" vertical="center"/>
    </xf>
    <xf numFmtId="49" fontId="24" fillId="0" borderId="18" xfId="33" applyNumberFormat="1" applyFont="1" applyFill="1" applyBorder="1" applyAlignment="1">
      <alignment horizontal="center" vertical="center" wrapText="1"/>
    </xf>
    <xf numFmtId="49" fontId="24" fillId="0" borderId="23" xfId="33" applyNumberFormat="1" applyFont="1" applyFill="1" applyBorder="1" applyAlignment="1">
      <alignment horizontal="center" vertical="center" wrapText="1"/>
    </xf>
    <xf numFmtId="49" fontId="31" fillId="0" borderId="28" xfId="33" applyNumberFormat="1" applyFont="1" applyFill="1" applyBorder="1" applyAlignment="1">
      <alignment horizontal="center" vertical="center" wrapText="1"/>
    </xf>
    <xf numFmtId="49" fontId="24" fillId="0" borderId="28" xfId="33" applyNumberFormat="1" applyFont="1" applyFill="1" applyBorder="1" applyAlignment="1">
      <alignment horizontal="center" vertical="center" wrapText="1"/>
    </xf>
    <xf numFmtId="49" fontId="24" fillId="0" borderId="43" xfId="33" applyNumberFormat="1" applyFont="1" applyFill="1" applyBorder="1" applyAlignment="1">
      <alignment horizontal="center" vertical="center" wrapText="1"/>
    </xf>
    <xf numFmtId="49" fontId="24" fillId="0" borderId="44" xfId="33" applyNumberFormat="1" applyFont="1" applyFill="1" applyBorder="1" applyAlignment="1">
      <alignment horizontal="center" vertical="center" wrapText="1"/>
    </xf>
    <xf numFmtId="14" fontId="24" fillId="0" borderId="23" xfId="33" applyNumberFormat="1" applyFont="1" applyFill="1" applyBorder="1" applyAlignment="1">
      <alignment horizontal="center" vertical="center" wrapText="1"/>
    </xf>
    <xf numFmtId="49" fontId="24" fillId="0" borderId="23" xfId="33" applyNumberFormat="1" applyFont="1" applyFill="1" applyBorder="1" applyAlignment="1">
      <alignment horizontal="center" vertical="center"/>
    </xf>
    <xf numFmtId="0" fontId="24" fillId="0" borderId="39" xfId="31" applyFont="1" applyFill="1" applyBorder="1" applyAlignment="1">
      <alignment horizontal="center" vertical="center" wrapText="1"/>
    </xf>
    <xf numFmtId="49" fontId="25" fillId="0" borderId="18" xfId="31" applyNumberFormat="1" applyFont="1" applyFill="1" applyBorder="1" applyAlignment="1">
      <alignment horizontal="center" vertical="center" wrapText="1"/>
    </xf>
    <xf numFmtId="49" fontId="25" fillId="0" borderId="27" xfId="31" applyNumberFormat="1" applyFont="1" applyFill="1" applyBorder="1" applyAlignment="1">
      <alignment horizontal="center" vertical="center" wrapText="1"/>
    </xf>
    <xf numFmtId="2" fontId="25" fillId="0" borderId="39" xfId="31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1" xfId="0" applyFont="1" applyBorder="1" applyAlignment="1"/>
    <xf numFmtId="0" fontId="13" fillId="0" borderId="0" xfId="0" applyFont="1" applyFill="1"/>
    <xf numFmtId="49" fontId="13" fillId="25" borderId="11" xfId="31" applyNumberFormat="1" applyFill="1" applyBorder="1" applyAlignment="1">
      <alignment horizontal="center" vertical="center" wrapText="1"/>
    </xf>
    <xf numFmtId="49" fontId="13" fillId="25" borderId="17" xfId="31" applyNumberFormat="1" applyFill="1" applyBorder="1" applyAlignment="1">
      <alignment horizontal="center" vertical="center" wrapText="1"/>
    </xf>
    <xf numFmtId="49" fontId="13" fillId="25" borderId="23" xfId="31" applyNumberFormat="1" applyFill="1" applyBorder="1" applyAlignment="1">
      <alignment horizontal="center" vertical="center" wrapText="1"/>
    </xf>
    <xf numFmtId="49" fontId="13" fillId="25" borderId="16" xfId="31" applyNumberFormat="1" applyFill="1" applyBorder="1" applyAlignment="1">
      <alignment horizontal="center" vertical="center" wrapText="1"/>
    </xf>
    <xf numFmtId="4" fontId="30" fillId="0" borderId="42" xfId="31" applyNumberFormat="1" applyFont="1" applyFill="1" applyBorder="1" applyAlignment="1">
      <alignment horizontal="center" vertical="center"/>
    </xf>
    <xf numFmtId="4" fontId="30" fillId="0" borderId="25" xfId="31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40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1" fontId="0" fillId="0" borderId="40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49" fontId="13" fillId="0" borderId="40" xfId="31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" fontId="13" fillId="0" borderId="40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0" fillId="0" borderId="40" xfId="0" applyNumberFormat="1" applyFill="1" applyBorder="1" applyAlignment="1">
      <alignment horizontal="center" vertical="center"/>
    </xf>
    <xf numFmtId="0" fontId="23" fillId="0" borderId="45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1" fontId="0" fillId="0" borderId="20" xfId="0" applyNumberForma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</cellXfs>
  <cellStyles count="48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Hypertextový odkaz 3" xfId="21"/>
    <cellStyle name="Chybně" xfId="22" builtinId="27" customBuiltin="1"/>
    <cellStyle name="Kontrolní buňka" xfId="23" builtinId="23" customBuiltin="1"/>
    <cellStyle name="měny 2" xfId="24"/>
    <cellStyle name="Nadpis 1" xfId="25" builtinId="16" customBuiltin="1"/>
    <cellStyle name="Nadpis 2" xfId="26" builtinId="17" customBuiltin="1"/>
    <cellStyle name="Nadpis 3" xfId="27" builtinId="18" customBuiltin="1"/>
    <cellStyle name="Nadpis 4" xfId="28" builtinId="19" customBuiltin="1"/>
    <cellStyle name="Název" xfId="29" builtinId="15" customBuiltin="1"/>
    <cellStyle name="Neutrální" xfId="30" builtinId="28" customBuiltin="1"/>
    <cellStyle name="Normální" xfId="0" builtinId="0"/>
    <cellStyle name="normální 2" xfId="31"/>
    <cellStyle name="Normální 4" xfId="32"/>
    <cellStyle name="normální_List1 2" xfId="33"/>
    <cellStyle name="Poznámka" xfId="34" builtinId="10" customBuiltin="1"/>
    <cellStyle name="Propojená buňka" xfId="35" builtinId="24" customBuiltin="1"/>
    <cellStyle name="Správně" xfId="36" builtinId="26" customBuiltin="1"/>
    <cellStyle name="Text upozornění" xfId="37" builtinId="11" customBuiltin="1"/>
    <cellStyle name="Vstup" xfId="38" builtinId="20" customBuiltin="1"/>
    <cellStyle name="Výpočet" xfId="39" builtinId="22" customBuiltin="1"/>
    <cellStyle name="Výstup" xfId="40" builtinId="21" customBuiltin="1"/>
    <cellStyle name="Vysvětlující text" xfId="41" builtinId="53" customBuiltin="1"/>
    <cellStyle name="Zvýraznění 1" xfId="42" builtinId="29" customBuiltin="1"/>
    <cellStyle name="Zvýraznění 2" xfId="43" builtinId="33" customBuiltin="1"/>
    <cellStyle name="Zvýraznění 3" xfId="44" builtinId="37" customBuiltin="1"/>
    <cellStyle name="Zvýraznění 4" xfId="45" builtinId="41" customBuiltin="1"/>
    <cellStyle name="Zvýraznění 5" xfId="46" builtinId="45" customBuiltin="1"/>
    <cellStyle name="Zvýraznění 6" xfId="4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erdanovae/Dokumenty/Dokumenty%20R&#367;&#382;i&#269;kov&#225;/ELEKT&#344;INA/ELEKT&#344;INA%202015/plyn%20-p.Sk&#225;la%202013/Priloha_2_Seznam%20OM_ply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 zadavatele"/>
      <sheetName val="Seznam OM pro dodavatele"/>
    </sheetNames>
    <sheetDataSet>
      <sheetData sheetId="0">
        <row r="20">
          <cell r="F20" t="str">
            <v>Kategorie odběru* spotřeba / rok</v>
          </cell>
          <cell r="G20" t="str">
            <v>Spotřeb OM za jednotlivé měsíce (spotřeba v MWh)</v>
          </cell>
        </row>
        <row r="21">
          <cell r="G21" t="str">
            <v>leden</v>
          </cell>
          <cell r="H21" t="str">
            <v>únor</v>
          </cell>
          <cell r="I21" t="str">
            <v>březen</v>
          </cell>
          <cell r="J21" t="str">
            <v>duben</v>
          </cell>
          <cell r="K21" t="str">
            <v>květen</v>
          </cell>
          <cell r="L21" t="str">
            <v>červen</v>
          </cell>
          <cell r="M21" t="str">
            <v>červenec</v>
          </cell>
          <cell r="N21" t="str">
            <v>srpen</v>
          </cell>
          <cell r="O21" t="str">
            <v>řáří</v>
          </cell>
          <cell r="P21" t="str">
            <v>říjen</v>
          </cell>
          <cell r="Q21" t="str">
            <v>listopad</v>
          </cell>
        </row>
        <row r="22">
          <cell r="F22" t="str">
            <v>63-630MWh</v>
          </cell>
        </row>
        <row r="23">
          <cell r="F23" t="str">
            <v>63-630MWh</v>
          </cell>
        </row>
        <row r="24">
          <cell r="F24" t="str">
            <v>63-630MWh</v>
          </cell>
        </row>
        <row r="25">
          <cell r="F25" t="str">
            <v>63-630MWh</v>
          </cell>
        </row>
        <row r="26">
          <cell r="F26" t="str">
            <v>63-630MWh</v>
          </cell>
        </row>
        <row r="27">
          <cell r="F27" t="str">
            <v>63-630MWh</v>
          </cell>
        </row>
        <row r="28">
          <cell r="F28" t="str">
            <v>63-630MWh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72"/>
  <sheetViews>
    <sheetView tabSelected="1" zoomScale="60" zoomScaleNormal="60" workbookViewId="0">
      <selection activeCell="AF3" sqref="AF3"/>
    </sheetView>
  </sheetViews>
  <sheetFormatPr defaultRowHeight="12.75" x14ac:dyDescent="0.2"/>
  <cols>
    <col min="1" max="1" width="3.7109375" customWidth="1"/>
    <col min="2" max="2" width="23.28515625" customWidth="1"/>
    <col min="3" max="3" width="10.5703125" customWidth="1"/>
    <col min="4" max="4" width="11.140625" style="84" customWidth="1"/>
    <col min="5" max="6" width="22.42578125" style="84" customWidth="1"/>
    <col min="7" max="7" width="37.28515625" customWidth="1"/>
    <col min="8" max="8" width="18.140625" customWidth="1"/>
    <col min="11" max="11" width="12.42578125" customWidth="1"/>
    <col min="12" max="12" width="7.85546875" customWidth="1"/>
    <col min="13" max="13" width="12.7109375" customWidth="1"/>
    <col min="15" max="15" width="8.7109375" customWidth="1"/>
    <col min="18" max="18" width="18.5703125" customWidth="1"/>
    <col min="19" max="19" width="12" customWidth="1"/>
    <col min="20" max="20" width="0.28515625" hidden="1" customWidth="1"/>
    <col min="21" max="31" width="9.140625" hidden="1" customWidth="1"/>
    <col min="32" max="32" width="10.28515625" customWidth="1"/>
    <col min="33" max="33" width="12.28515625" customWidth="1"/>
    <col min="34" max="34" width="14.7109375" customWidth="1"/>
  </cols>
  <sheetData>
    <row r="1" spans="1:35" x14ac:dyDescent="0.2">
      <c r="D1" s="1"/>
      <c r="E1" s="1"/>
      <c r="F1" s="1"/>
      <c r="AF1" s="123"/>
      <c r="AG1" s="123" t="s">
        <v>153</v>
      </c>
    </row>
    <row r="2" spans="1:35" x14ac:dyDescent="0.2">
      <c r="D2" s="1"/>
      <c r="E2" s="1"/>
      <c r="F2" s="1"/>
    </row>
    <row r="3" spans="1:35" ht="13.5" thickBot="1" x14ac:dyDescent="0.25">
      <c r="D3" s="1"/>
      <c r="E3" s="1"/>
      <c r="F3" s="1"/>
      <c r="AF3" s="123"/>
    </row>
    <row r="4" spans="1:35" ht="18.75" thickBot="1" x14ac:dyDescent="0.3">
      <c r="A4" s="133" t="s">
        <v>136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5"/>
    </row>
    <row r="5" spans="1:35" s="1" customFormat="1" ht="38.25" customHeight="1" thickBot="1" x14ac:dyDescent="0.25">
      <c r="A5" s="101" t="s">
        <v>0</v>
      </c>
      <c r="B5" s="102" t="s">
        <v>1</v>
      </c>
      <c r="C5" s="102" t="s">
        <v>2</v>
      </c>
      <c r="D5" s="103" t="s">
        <v>103</v>
      </c>
      <c r="E5" s="103" t="s">
        <v>105</v>
      </c>
      <c r="F5" s="103" t="s">
        <v>104</v>
      </c>
      <c r="G5" s="104" t="s">
        <v>3</v>
      </c>
      <c r="H5" s="102" t="s">
        <v>4</v>
      </c>
      <c r="I5" s="105" t="s">
        <v>5</v>
      </c>
      <c r="J5" s="102" t="s">
        <v>6</v>
      </c>
      <c r="K5" s="102" t="s">
        <v>7</v>
      </c>
      <c r="L5" s="106" t="s">
        <v>8</v>
      </c>
      <c r="M5" s="101" t="s">
        <v>99</v>
      </c>
      <c r="N5" s="102" t="s">
        <v>9</v>
      </c>
      <c r="O5" s="102" t="s">
        <v>10</v>
      </c>
      <c r="P5" s="107" t="s">
        <v>11</v>
      </c>
      <c r="Q5" s="107" t="s">
        <v>12</v>
      </c>
      <c r="R5" s="108" t="s">
        <v>13</v>
      </c>
      <c r="S5" s="109" t="s">
        <v>94</v>
      </c>
      <c r="T5" s="68" t="s">
        <v>14</v>
      </c>
      <c r="U5" s="69" t="s">
        <v>15</v>
      </c>
      <c r="V5" s="69" t="s">
        <v>16</v>
      </c>
      <c r="W5" s="69" t="s">
        <v>17</v>
      </c>
      <c r="X5" s="69" t="s">
        <v>18</v>
      </c>
      <c r="Y5" s="69" t="s">
        <v>19</v>
      </c>
      <c r="Z5" s="69" t="s">
        <v>20</v>
      </c>
      <c r="AA5" s="69" t="s">
        <v>21</v>
      </c>
      <c r="AB5" s="69" t="s">
        <v>22</v>
      </c>
      <c r="AC5" s="69" t="s">
        <v>23</v>
      </c>
      <c r="AD5" s="69" t="s">
        <v>24</v>
      </c>
      <c r="AE5" s="69" t="s">
        <v>25</v>
      </c>
      <c r="AF5" s="110" t="s">
        <v>134</v>
      </c>
      <c r="AG5" s="111" t="s">
        <v>135</v>
      </c>
      <c r="AH5" s="112" t="s">
        <v>26</v>
      </c>
    </row>
    <row r="6" spans="1:35" ht="26.25" thickBot="1" x14ac:dyDescent="0.25">
      <c r="A6" s="39">
        <v>1</v>
      </c>
      <c r="B6" s="113" t="s">
        <v>137</v>
      </c>
      <c r="C6" s="40">
        <v>48134201</v>
      </c>
      <c r="D6" s="87" t="s">
        <v>106</v>
      </c>
      <c r="E6" s="87" t="s">
        <v>107</v>
      </c>
      <c r="F6" s="88" t="s">
        <v>121</v>
      </c>
      <c r="G6" s="22" t="s">
        <v>27</v>
      </c>
      <c r="H6" s="23" t="s">
        <v>28</v>
      </c>
      <c r="I6" s="23" t="s">
        <v>29</v>
      </c>
      <c r="J6" s="24" t="s">
        <v>30</v>
      </c>
      <c r="K6" s="25" t="s">
        <v>31</v>
      </c>
      <c r="L6" s="26" t="s">
        <v>32</v>
      </c>
      <c r="M6" s="90">
        <v>43100</v>
      </c>
      <c r="N6" s="27"/>
      <c r="O6" s="28"/>
      <c r="P6" s="29"/>
      <c r="Q6" s="29">
        <v>42370</v>
      </c>
      <c r="R6" s="117" t="s">
        <v>151</v>
      </c>
      <c r="S6" s="70" t="s">
        <v>33</v>
      </c>
      <c r="T6" s="71" t="str">
        <f>IF('[1]Pro zadavatele'!F20="","",'[1]Pro zadavatele'!F20)</f>
        <v>Kategorie odběru* spotřeba / rok</v>
      </c>
      <c r="U6" s="72" t="str">
        <f>IF('[1]Pro zadavatele'!G20="","",'[1]Pro zadavatele'!G20)</f>
        <v>Spotřeb OM za jednotlivé měsíce (spotřeba v MWh)</v>
      </c>
      <c r="V6" s="72" t="str">
        <f>IF('[1]Pro zadavatele'!H20="","",'[1]Pro zadavatele'!H20)</f>
        <v/>
      </c>
      <c r="W6" s="72" t="str">
        <f>IF('[1]Pro zadavatele'!I20="","",'[1]Pro zadavatele'!I20)</f>
        <v/>
      </c>
      <c r="X6" s="72" t="str">
        <f>IF('[1]Pro zadavatele'!J20="","",'[1]Pro zadavatele'!J20)</f>
        <v/>
      </c>
      <c r="Y6" s="72" t="str">
        <f>IF('[1]Pro zadavatele'!K20="","",'[1]Pro zadavatele'!K20)</f>
        <v/>
      </c>
      <c r="Z6" s="72" t="str">
        <f>IF('[1]Pro zadavatele'!L20="","",'[1]Pro zadavatele'!L20)</f>
        <v/>
      </c>
      <c r="AA6" s="72" t="str">
        <f>IF('[1]Pro zadavatele'!M20="","",'[1]Pro zadavatele'!M20)</f>
        <v/>
      </c>
      <c r="AB6" s="72" t="str">
        <f>IF('[1]Pro zadavatele'!N20="","",'[1]Pro zadavatele'!N20)</f>
        <v/>
      </c>
      <c r="AC6" s="72" t="str">
        <f>IF('[1]Pro zadavatele'!O20="","",'[1]Pro zadavatele'!O20)</f>
        <v/>
      </c>
      <c r="AD6" s="70" t="str">
        <f>IF('[1]Pro zadavatele'!P20="","",'[1]Pro zadavatele'!P20)</f>
        <v/>
      </c>
      <c r="AE6" s="71" t="str">
        <f>IF('[1]Pro zadavatele'!Q20="","",'[1]Pro zadavatele'!Q20)</f>
        <v/>
      </c>
      <c r="AF6" s="96">
        <v>101.55</v>
      </c>
      <c r="AG6" s="71">
        <v>225.798</v>
      </c>
      <c r="AH6" s="70">
        <v>21126</v>
      </c>
    </row>
    <row r="7" spans="1:35" ht="30" customHeight="1" thickBot="1" x14ac:dyDescent="0.25">
      <c r="A7" s="30">
        <v>2</v>
      </c>
      <c r="B7" s="124" t="s">
        <v>138</v>
      </c>
      <c r="C7" s="136">
        <v>49624911</v>
      </c>
      <c r="D7" s="87" t="s">
        <v>106</v>
      </c>
      <c r="E7" s="130" t="s">
        <v>108</v>
      </c>
      <c r="F7" s="130" t="s">
        <v>122</v>
      </c>
      <c r="G7" s="138" t="s">
        <v>34</v>
      </c>
      <c r="H7" s="18" t="s">
        <v>35</v>
      </c>
      <c r="I7" s="18" t="s">
        <v>36</v>
      </c>
      <c r="J7" s="19" t="s">
        <v>30</v>
      </c>
      <c r="K7" s="20" t="s">
        <v>37</v>
      </c>
      <c r="L7" s="21" t="s">
        <v>38</v>
      </c>
      <c r="M7" s="91">
        <v>43100</v>
      </c>
      <c r="N7" s="92"/>
      <c r="O7" s="93"/>
      <c r="P7" s="4"/>
      <c r="Q7" s="4">
        <v>42370</v>
      </c>
      <c r="R7" s="118" t="s">
        <v>152</v>
      </c>
      <c r="S7" s="73" t="s">
        <v>39</v>
      </c>
      <c r="T7" s="74" t="str">
        <f>IF('[1]Pro zadavatele'!F21="","",'[1]Pro zadavatele'!F21)</f>
        <v/>
      </c>
      <c r="U7" s="75" t="str">
        <f>IF('[1]Pro zadavatele'!G21="","",'[1]Pro zadavatele'!G21)</f>
        <v>leden</v>
      </c>
      <c r="V7" s="75" t="str">
        <f>IF('[1]Pro zadavatele'!H21="","",'[1]Pro zadavatele'!H21)</f>
        <v>únor</v>
      </c>
      <c r="W7" s="75" t="str">
        <f>IF('[1]Pro zadavatele'!I21="","",'[1]Pro zadavatele'!I21)</f>
        <v>březen</v>
      </c>
      <c r="X7" s="75" t="str">
        <f>IF('[1]Pro zadavatele'!J21="","",'[1]Pro zadavatele'!J21)</f>
        <v>duben</v>
      </c>
      <c r="Y7" s="75" t="str">
        <f>IF('[1]Pro zadavatele'!K21="","",'[1]Pro zadavatele'!K21)</f>
        <v>květen</v>
      </c>
      <c r="Z7" s="75" t="str">
        <f>IF('[1]Pro zadavatele'!L21="","",'[1]Pro zadavatele'!L21)</f>
        <v>červen</v>
      </c>
      <c r="AA7" s="75" t="str">
        <f>IF('[1]Pro zadavatele'!M21="","",'[1]Pro zadavatele'!M21)</f>
        <v>červenec</v>
      </c>
      <c r="AB7" s="75" t="str">
        <f>IF('[1]Pro zadavatele'!N21="","",'[1]Pro zadavatele'!N21)</f>
        <v>srpen</v>
      </c>
      <c r="AC7" s="75" t="str">
        <f>IF('[1]Pro zadavatele'!O21="","",'[1]Pro zadavatele'!O21)</f>
        <v>řáří</v>
      </c>
      <c r="AD7" s="73" t="str">
        <f>IF('[1]Pro zadavatele'!P21="","",'[1]Pro zadavatele'!P21)</f>
        <v>říjen</v>
      </c>
      <c r="AE7" s="74" t="str">
        <f>IF('[1]Pro zadavatele'!Q21="","",'[1]Pro zadavatele'!Q21)</f>
        <v>listopad</v>
      </c>
      <c r="AF7" s="97">
        <v>23.94</v>
      </c>
      <c r="AG7" s="74">
        <v>19.222000000000001</v>
      </c>
      <c r="AH7" s="73">
        <v>1808</v>
      </c>
    </row>
    <row r="8" spans="1:35" ht="39" customHeight="1" thickBot="1" x14ac:dyDescent="0.25">
      <c r="A8" s="31">
        <v>3</v>
      </c>
      <c r="B8" s="125"/>
      <c r="C8" s="127"/>
      <c r="D8" s="87" t="s">
        <v>106</v>
      </c>
      <c r="E8" s="131"/>
      <c r="F8" s="131"/>
      <c r="G8" s="139"/>
      <c r="H8" s="32" t="s">
        <v>40</v>
      </c>
      <c r="I8" s="32" t="s">
        <v>36</v>
      </c>
      <c r="J8" s="33" t="s">
        <v>30</v>
      </c>
      <c r="K8" s="34" t="s">
        <v>37</v>
      </c>
      <c r="L8" s="35" t="s">
        <v>38</v>
      </c>
      <c r="M8" s="94">
        <v>43100</v>
      </c>
      <c r="N8" s="85"/>
      <c r="O8" s="36"/>
      <c r="P8" s="37"/>
      <c r="Q8" s="38">
        <v>42370</v>
      </c>
      <c r="R8" s="119" t="s">
        <v>151</v>
      </c>
      <c r="S8" s="76" t="s">
        <v>39</v>
      </c>
      <c r="T8" s="77" t="str">
        <f>IF('[1]Pro zadavatele'!F22="","",'[1]Pro zadavatele'!F22)</f>
        <v>63-630MWh</v>
      </c>
      <c r="U8" s="78" t="str">
        <f>IF('[1]Pro zadavatele'!G22="","",'[1]Pro zadavatele'!G22)</f>
        <v/>
      </c>
      <c r="V8" s="78" t="str">
        <f>IF('[1]Pro zadavatele'!H22="","",'[1]Pro zadavatele'!H22)</f>
        <v/>
      </c>
      <c r="W8" s="78" t="str">
        <f>IF('[1]Pro zadavatele'!I22="","",'[1]Pro zadavatele'!I22)</f>
        <v/>
      </c>
      <c r="X8" s="78" t="str">
        <f>IF('[1]Pro zadavatele'!J22="","",'[1]Pro zadavatele'!J22)</f>
        <v/>
      </c>
      <c r="Y8" s="78" t="str">
        <f>IF('[1]Pro zadavatele'!K22="","",'[1]Pro zadavatele'!K22)</f>
        <v/>
      </c>
      <c r="Z8" s="78" t="str">
        <f>IF('[1]Pro zadavatele'!L22="","",'[1]Pro zadavatele'!L22)</f>
        <v/>
      </c>
      <c r="AA8" s="78" t="str">
        <f>IF('[1]Pro zadavatele'!M22="","",'[1]Pro zadavatele'!M22)</f>
        <v/>
      </c>
      <c r="AB8" s="78" t="str">
        <f>IF('[1]Pro zadavatele'!N22="","",'[1]Pro zadavatele'!N22)</f>
        <v/>
      </c>
      <c r="AC8" s="78" t="str">
        <f>IF('[1]Pro zadavatele'!O22="","",'[1]Pro zadavatele'!O22)</f>
        <v/>
      </c>
      <c r="AD8" s="76" t="str">
        <f>IF('[1]Pro zadavatele'!P22="","",'[1]Pro zadavatele'!P22)</f>
        <v/>
      </c>
      <c r="AE8" s="77" t="str">
        <f>IF('[1]Pro zadavatele'!Q22="","",'[1]Pro zadavatele'!Q22)</f>
        <v/>
      </c>
      <c r="AF8" s="98">
        <v>8.01</v>
      </c>
      <c r="AG8" s="77">
        <v>9.5579999999999998</v>
      </c>
      <c r="AH8" s="76">
        <v>899</v>
      </c>
    </row>
    <row r="9" spans="1:35" ht="38.25" customHeight="1" thickBot="1" x14ac:dyDescent="0.25">
      <c r="A9" s="39">
        <v>4</v>
      </c>
      <c r="B9" s="113" t="s">
        <v>139</v>
      </c>
      <c r="C9" s="40">
        <v>47611928</v>
      </c>
      <c r="D9" s="87" t="s">
        <v>106</v>
      </c>
      <c r="E9" s="88" t="s">
        <v>109</v>
      </c>
      <c r="F9" s="88" t="s">
        <v>123</v>
      </c>
      <c r="G9" s="22" t="s">
        <v>41</v>
      </c>
      <c r="H9" s="23" t="s">
        <v>42</v>
      </c>
      <c r="I9" s="23" t="s">
        <v>36</v>
      </c>
      <c r="J9" s="41" t="s">
        <v>30</v>
      </c>
      <c r="K9" s="25" t="s">
        <v>43</v>
      </c>
      <c r="L9" s="26" t="s">
        <v>44</v>
      </c>
      <c r="M9" s="90">
        <v>43100</v>
      </c>
      <c r="N9" s="42"/>
      <c r="O9" s="43"/>
      <c r="P9" s="29"/>
      <c r="Q9" s="29">
        <v>42370</v>
      </c>
      <c r="R9" s="117" t="s">
        <v>151</v>
      </c>
      <c r="S9" s="70" t="s">
        <v>39</v>
      </c>
      <c r="T9" s="71"/>
      <c r="U9" s="72"/>
      <c r="V9" s="72"/>
      <c r="W9" s="72"/>
      <c r="X9" s="72"/>
      <c r="Y9" s="72"/>
      <c r="Z9" s="72"/>
      <c r="AA9" s="72"/>
      <c r="AB9" s="72"/>
      <c r="AC9" s="72"/>
      <c r="AD9" s="70"/>
      <c r="AE9" s="71"/>
      <c r="AF9" s="96">
        <v>19.59</v>
      </c>
      <c r="AG9" s="71">
        <v>20.382000000000001</v>
      </c>
      <c r="AH9" s="70">
        <v>1970</v>
      </c>
    </row>
    <row r="10" spans="1:35" s="1" customFormat="1" ht="24" customHeight="1" thickBot="1" x14ac:dyDescent="0.25">
      <c r="A10" s="2">
        <v>5</v>
      </c>
      <c r="B10" s="124" t="s">
        <v>140</v>
      </c>
      <c r="C10" s="126">
        <v>60460318</v>
      </c>
      <c r="D10" s="87" t="s">
        <v>106</v>
      </c>
      <c r="E10" s="130" t="s">
        <v>110</v>
      </c>
      <c r="F10" s="130" t="s">
        <v>124</v>
      </c>
      <c r="G10" s="137" t="s">
        <v>45</v>
      </c>
      <c r="H10" s="44" t="s">
        <v>100</v>
      </c>
      <c r="I10" s="44" t="s">
        <v>36</v>
      </c>
      <c r="J10" s="45" t="s">
        <v>30</v>
      </c>
      <c r="K10" s="46" t="s">
        <v>47</v>
      </c>
      <c r="L10" s="47" t="s">
        <v>48</v>
      </c>
      <c r="M10" s="91">
        <v>43100</v>
      </c>
      <c r="N10" s="48"/>
      <c r="O10" s="48"/>
      <c r="P10" s="49"/>
      <c r="Q10" s="49">
        <v>42370</v>
      </c>
      <c r="R10" s="120" t="s">
        <v>151</v>
      </c>
      <c r="S10" s="79" t="s">
        <v>39</v>
      </c>
      <c r="T10" s="80"/>
      <c r="U10" s="81"/>
      <c r="V10" s="81"/>
      <c r="W10" s="81"/>
      <c r="X10" s="81"/>
      <c r="Y10" s="81"/>
      <c r="Z10" s="81"/>
      <c r="AA10" s="81"/>
      <c r="AB10" s="81"/>
      <c r="AC10" s="81"/>
      <c r="AD10" s="79"/>
      <c r="AE10" s="80"/>
      <c r="AF10" s="99">
        <v>0.08</v>
      </c>
      <c r="AG10" s="80">
        <v>0.32900000000000001</v>
      </c>
      <c r="AH10" s="79">
        <v>31</v>
      </c>
      <c r="AI10" s="116"/>
    </row>
    <row r="11" spans="1:35" s="1" customFormat="1" ht="24" customHeight="1" thickBot="1" x14ac:dyDescent="0.25">
      <c r="A11" s="31">
        <v>6</v>
      </c>
      <c r="B11" s="125"/>
      <c r="C11" s="127"/>
      <c r="D11" s="87" t="s">
        <v>106</v>
      </c>
      <c r="E11" s="131"/>
      <c r="F11" s="131"/>
      <c r="G11" s="140"/>
      <c r="H11" s="32" t="s">
        <v>46</v>
      </c>
      <c r="I11" s="32" t="s">
        <v>36</v>
      </c>
      <c r="J11" s="33" t="s">
        <v>30</v>
      </c>
      <c r="K11" s="50" t="s">
        <v>47</v>
      </c>
      <c r="L11" s="51" t="s">
        <v>48</v>
      </c>
      <c r="M11" s="94">
        <v>43100</v>
      </c>
      <c r="N11" s="52"/>
      <c r="O11" s="53"/>
      <c r="P11" s="54"/>
      <c r="Q11" s="38">
        <v>42370</v>
      </c>
      <c r="R11" s="119" t="s">
        <v>151</v>
      </c>
      <c r="S11" s="82" t="s">
        <v>49</v>
      </c>
      <c r="T11" s="77"/>
      <c r="U11" s="78"/>
      <c r="V11" s="78"/>
      <c r="W11" s="78"/>
      <c r="X11" s="78"/>
      <c r="Y11" s="78"/>
      <c r="Z11" s="78"/>
      <c r="AA11" s="78"/>
      <c r="AB11" s="78"/>
      <c r="AC11" s="78"/>
      <c r="AD11" s="76"/>
      <c r="AE11" s="77"/>
      <c r="AF11" s="98">
        <v>51.87</v>
      </c>
      <c r="AG11" s="77">
        <v>66.917000000000002</v>
      </c>
      <c r="AH11" s="76">
        <v>6294</v>
      </c>
      <c r="AI11" s="116"/>
    </row>
    <row r="12" spans="1:35" ht="38.25" customHeight="1" thickBot="1" x14ac:dyDescent="0.25">
      <c r="A12" s="39">
        <v>7</v>
      </c>
      <c r="B12" s="113" t="s">
        <v>141</v>
      </c>
      <c r="C12" s="40">
        <v>48132926</v>
      </c>
      <c r="D12" s="87" t="s">
        <v>106</v>
      </c>
      <c r="E12" s="88" t="s">
        <v>111</v>
      </c>
      <c r="F12" s="88" t="s">
        <v>125</v>
      </c>
      <c r="G12" s="22" t="s">
        <v>50</v>
      </c>
      <c r="H12" s="23" t="s">
        <v>51</v>
      </c>
      <c r="I12" s="23" t="s">
        <v>36</v>
      </c>
      <c r="J12" s="41" t="s">
        <v>30</v>
      </c>
      <c r="K12" s="25" t="s">
        <v>52</v>
      </c>
      <c r="L12" s="26" t="s">
        <v>53</v>
      </c>
      <c r="M12" s="90">
        <v>43100</v>
      </c>
      <c r="N12" s="27"/>
      <c r="O12" s="43"/>
      <c r="P12" s="29"/>
      <c r="Q12" s="29">
        <v>42370</v>
      </c>
      <c r="R12" s="117" t="s">
        <v>151</v>
      </c>
      <c r="S12" s="70" t="s">
        <v>39</v>
      </c>
      <c r="T12" s="71"/>
      <c r="U12" s="72"/>
      <c r="V12" s="72"/>
      <c r="W12" s="72"/>
      <c r="X12" s="72"/>
      <c r="Y12" s="72"/>
      <c r="Z12" s="72"/>
      <c r="AA12" s="72"/>
      <c r="AB12" s="72"/>
      <c r="AC12" s="72"/>
      <c r="AD12" s="70"/>
      <c r="AE12" s="71"/>
      <c r="AF12" s="96">
        <v>27.48</v>
      </c>
      <c r="AG12" s="71">
        <v>29.48</v>
      </c>
      <c r="AH12" s="70">
        <v>1836</v>
      </c>
    </row>
    <row r="13" spans="1:35" ht="51" customHeight="1" thickBot="1" x14ac:dyDescent="0.25">
      <c r="A13" s="39">
        <v>8</v>
      </c>
      <c r="B13" s="113" t="s">
        <v>142</v>
      </c>
      <c r="C13" s="40">
        <v>47609842</v>
      </c>
      <c r="D13" s="87" t="s">
        <v>106</v>
      </c>
      <c r="E13" s="88" t="s">
        <v>112</v>
      </c>
      <c r="F13" s="88" t="s">
        <v>126</v>
      </c>
      <c r="G13" s="22" t="s">
        <v>54</v>
      </c>
      <c r="H13" s="23" t="s">
        <v>55</v>
      </c>
      <c r="I13" s="23" t="s">
        <v>36</v>
      </c>
      <c r="J13" s="41" t="s">
        <v>30</v>
      </c>
      <c r="K13" s="115" t="s">
        <v>56</v>
      </c>
      <c r="L13" s="26" t="s">
        <v>57</v>
      </c>
      <c r="M13" s="90">
        <v>43100</v>
      </c>
      <c r="N13" s="27"/>
      <c r="O13" s="43"/>
      <c r="P13" s="29"/>
      <c r="Q13" s="29">
        <v>42370</v>
      </c>
      <c r="R13" s="117" t="s">
        <v>151</v>
      </c>
      <c r="S13" s="70" t="s">
        <v>39</v>
      </c>
      <c r="T13" s="71"/>
      <c r="U13" s="72"/>
      <c r="V13" s="72"/>
      <c r="W13" s="72"/>
      <c r="X13" s="72"/>
      <c r="Y13" s="72"/>
      <c r="Z13" s="72"/>
      <c r="AA13" s="72"/>
      <c r="AB13" s="72"/>
      <c r="AC13" s="72"/>
      <c r="AD13" s="70"/>
      <c r="AE13" s="71"/>
      <c r="AF13" s="96">
        <v>17.565999999999999</v>
      </c>
      <c r="AG13" s="71">
        <v>28.984000000000002</v>
      </c>
      <c r="AH13" s="70">
        <v>2257</v>
      </c>
    </row>
    <row r="14" spans="1:35" ht="24" customHeight="1" thickBot="1" x14ac:dyDescent="0.25">
      <c r="A14" s="2">
        <v>9</v>
      </c>
      <c r="B14" s="124" t="s">
        <v>143</v>
      </c>
      <c r="C14" s="126">
        <v>47610361</v>
      </c>
      <c r="D14" s="87" t="s">
        <v>106</v>
      </c>
      <c r="E14" s="130" t="s">
        <v>113</v>
      </c>
      <c r="F14" s="130" t="s">
        <v>127</v>
      </c>
      <c r="G14" s="137" t="s">
        <v>98</v>
      </c>
      <c r="H14" s="3" t="s">
        <v>58</v>
      </c>
      <c r="I14" s="3" t="s">
        <v>36</v>
      </c>
      <c r="J14" s="45" t="s">
        <v>30</v>
      </c>
      <c r="K14" s="55" t="s">
        <v>59</v>
      </c>
      <c r="L14" s="56" t="s">
        <v>60</v>
      </c>
      <c r="M14" s="91">
        <v>43100</v>
      </c>
      <c r="N14" s="92"/>
      <c r="O14" s="48"/>
      <c r="P14" s="49"/>
      <c r="Q14" s="49">
        <v>42370</v>
      </c>
      <c r="R14" s="120" t="s">
        <v>151</v>
      </c>
      <c r="S14" s="79" t="s">
        <v>33</v>
      </c>
      <c r="T14" s="80"/>
      <c r="U14" s="81"/>
      <c r="V14" s="81"/>
      <c r="W14" s="81"/>
      <c r="X14" s="81"/>
      <c r="Y14" s="81"/>
      <c r="Z14" s="81"/>
      <c r="AA14" s="81"/>
      <c r="AB14" s="81"/>
      <c r="AC14" s="81"/>
      <c r="AD14" s="79"/>
      <c r="AE14" s="80"/>
      <c r="AF14" s="99">
        <v>342.72</v>
      </c>
      <c r="AG14" s="80">
        <v>413.15499999999997</v>
      </c>
      <c r="AH14" s="79">
        <v>39161.599999999999</v>
      </c>
    </row>
    <row r="15" spans="1:35" ht="24" customHeight="1" thickBot="1" x14ac:dyDescent="0.25">
      <c r="A15" s="31">
        <v>10</v>
      </c>
      <c r="B15" s="125"/>
      <c r="C15" s="127"/>
      <c r="D15" s="87" t="s">
        <v>106</v>
      </c>
      <c r="E15" s="131"/>
      <c r="F15" s="131"/>
      <c r="G15" s="129"/>
      <c r="H15" s="32" t="s">
        <v>61</v>
      </c>
      <c r="I15" s="32" t="s">
        <v>36</v>
      </c>
      <c r="J15" s="33" t="s">
        <v>30</v>
      </c>
      <c r="K15" s="34" t="s">
        <v>62</v>
      </c>
      <c r="L15" s="35" t="s">
        <v>63</v>
      </c>
      <c r="M15" s="94">
        <v>43100</v>
      </c>
      <c r="N15" s="85"/>
      <c r="O15" s="57"/>
      <c r="P15" s="37"/>
      <c r="Q15" s="38">
        <v>42370</v>
      </c>
      <c r="R15" s="119" t="s">
        <v>151</v>
      </c>
      <c r="S15" s="76" t="s">
        <v>39</v>
      </c>
      <c r="T15" s="77"/>
      <c r="U15" s="78"/>
      <c r="V15" s="78"/>
      <c r="W15" s="78"/>
      <c r="X15" s="78"/>
      <c r="Y15" s="78"/>
      <c r="Z15" s="78"/>
      <c r="AA15" s="78"/>
      <c r="AB15" s="78"/>
      <c r="AC15" s="78"/>
      <c r="AD15" s="76"/>
      <c r="AE15" s="77"/>
      <c r="AF15" s="98">
        <v>17.850000000000001</v>
      </c>
      <c r="AG15" s="77">
        <v>31.727</v>
      </c>
      <c r="AH15" s="76">
        <v>3007.3</v>
      </c>
    </row>
    <row r="16" spans="1:35" s="1" customFormat="1" ht="42" customHeight="1" thickBot="1" x14ac:dyDescent="0.25">
      <c r="A16" s="39">
        <v>11</v>
      </c>
      <c r="B16" s="114" t="s">
        <v>144</v>
      </c>
      <c r="C16" s="58">
        <v>47610425</v>
      </c>
      <c r="D16" s="87" t="s">
        <v>106</v>
      </c>
      <c r="E16" s="89" t="s">
        <v>114</v>
      </c>
      <c r="F16" s="89" t="s">
        <v>128</v>
      </c>
      <c r="G16" s="59" t="s">
        <v>95</v>
      </c>
      <c r="H16" s="60" t="s">
        <v>101</v>
      </c>
      <c r="I16" s="60" t="s">
        <v>36</v>
      </c>
      <c r="J16" s="41" t="s">
        <v>30</v>
      </c>
      <c r="K16" s="61" t="s">
        <v>96</v>
      </c>
      <c r="L16" s="62" t="s">
        <v>97</v>
      </c>
      <c r="M16" s="90">
        <v>43100</v>
      </c>
      <c r="N16" s="63"/>
      <c r="O16" s="64"/>
      <c r="P16" s="65"/>
      <c r="Q16" s="29">
        <v>42370</v>
      </c>
      <c r="R16" s="117" t="s">
        <v>151</v>
      </c>
      <c r="S16" s="70" t="s">
        <v>39</v>
      </c>
      <c r="T16" s="71"/>
      <c r="U16" s="72"/>
      <c r="V16" s="72"/>
      <c r="W16" s="72"/>
      <c r="X16" s="72"/>
      <c r="Y16" s="72"/>
      <c r="Z16" s="72"/>
      <c r="AA16" s="72"/>
      <c r="AB16" s="72"/>
      <c r="AC16" s="72"/>
      <c r="AD16" s="70"/>
      <c r="AE16" s="71"/>
      <c r="AF16" s="96">
        <v>0.33760000000000001</v>
      </c>
      <c r="AG16" s="71">
        <v>2.1480000000000001</v>
      </c>
      <c r="AH16" s="70">
        <v>202</v>
      </c>
    </row>
    <row r="17" spans="1:34" ht="24" customHeight="1" thickBot="1" x14ac:dyDescent="0.25">
      <c r="A17" s="2">
        <v>12</v>
      </c>
      <c r="B17" s="124" t="s">
        <v>145</v>
      </c>
      <c r="C17" s="126">
        <v>70890935</v>
      </c>
      <c r="D17" s="87" t="s">
        <v>106</v>
      </c>
      <c r="E17" s="130" t="s">
        <v>115</v>
      </c>
      <c r="F17" s="130" t="s">
        <v>129</v>
      </c>
      <c r="G17" s="128" t="s">
        <v>64</v>
      </c>
      <c r="H17" s="3" t="s">
        <v>65</v>
      </c>
      <c r="I17" s="3" t="s">
        <v>36</v>
      </c>
      <c r="J17" s="45" t="s">
        <v>30</v>
      </c>
      <c r="K17" s="55" t="s">
        <v>37</v>
      </c>
      <c r="L17" s="56" t="s">
        <v>66</v>
      </c>
      <c r="M17" s="91">
        <v>43100</v>
      </c>
      <c r="N17" s="95"/>
      <c r="O17" s="48"/>
      <c r="P17" s="49"/>
      <c r="Q17" s="49">
        <v>42370</v>
      </c>
      <c r="R17" s="120" t="s">
        <v>151</v>
      </c>
      <c r="S17" s="79" t="s">
        <v>39</v>
      </c>
      <c r="T17" s="80"/>
      <c r="U17" s="81"/>
      <c r="V17" s="81"/>
      <c r="W17" s="81"/>
      <c r="X17" s="81"/>
      <c r="Y17" s="81"/>
      <c r="Z17" s="81"/>
      <c r="AA17" s="81"/>
      <c r="AB17" s="81"/>
      <c r="AC17" s="81"/>
      <c r="AD17" s="79"/>
      <c r="AE17" s="80"/>
      <c r="AF17" s="99">
        <v>1.8320000000000001</v>
      </c>
      <c r="AG17" s="80">
        <v>2.3279999999999998</v>
      </c>
      <c r="AH17" s="79">
        <v>221</v>
      </c>
    </row>
    <row r="18" spans="1:34" ht="24" customHeight="1" thickBot="1" x14ac:dyDescent="0.25">
      <c r="A18" s="31">
        <v>13</v>
      </c>
      <c r="B18" s="125"/>
      <c r="C18" s="127"/>
      <c r="D18" s="87" t="s">
        <v>106</v>
      </c>
      <c r="E18" s="131"/>
      <c r="F18" s="131"/>
      <c r="G18" s="129"/>
      <c r="H18" s="32" t="s">
        <v>67</v>
      </c>
      <c r="I18" s="32" t="s">
        <v>36</v>
      </c>
      <c r="J18" s="33" t="s">
        <v>30</v>
      </c>
      <c r="K18" s="34" t="s">
        <v>68</v>
      </c>
      <c r="L18" s="35" t="s">
        <v>69</v>
      </c>
      <c r="M18" s="94">
        <v>43100</v>
      </c>
      <c r="N18" s="86"/>
      <c r="O18" s="57"/>
      <c r="P18" s="37"/>
      <c r="Q18" s="38">
        <v>42370</v>
      </c>
      <c r="R18" s="119" t="s">
        <v>151</v>
      </c>
      <c r="S18" s="76" t="s">
        <v>33</v>
      </c>
      <c r="T18" s="77"/>
      <c r="U18" s="78"/>
      <c r="V18" s="78"/>
      <c r="W18" s="78"/>
      <c r="X18" s="78"/>
      <c r="Y18" s="78"/>
      <c r="Z18" s="78"/>
      <c r="AA18" s="78"/>
      <c r="AB18" s="78"/>
      <c r="AC18" s="78"/>
      <c r="AD18" s="76"/>
      <c r="AE18" s="77"/>
      <c r="AF18" s="98">
        <v>69.477999999999994</v>
      </c>
      <c r="AG18" s="77">
        <v>65.537000000000006</v>
      </c>
      <c r="AH18" s="76">
        <v>6212</v>
      </c>
    </row>
    <row r="19" spans="1:34" ht="38.25" customHeight="1" thickBot="1" x14ac:dyDescent="0.25">
      <c r="A19" s="39">
        <v>14</v>
      </c>
      <c r="B19" s="113" t="s">
        <v>146</v>
      </c>
      <c r="C19" s="40">
        <v>60461101</v>
      </c>
      <c r="D19" s="87" t="s">
        <v>106</v>
      </c>
      <c r="E19" s="88" t="s">
        <v>116</v>
      </c>
      <c r="F19" s="88" t="s">
        <v>130</v>
      </c>
      <c r="G19" s="22" t="s">
        <v>70</v>
      </c>
      <c r="H19" s="23" t="s">
        <v>71</v>
      </c>
      <c r="I19" s="23" t="s">
        <v>29</v>
      </c>
      <c r="J19" s="41" t="s">
        <v>30</v>
      </c>
      <c r="K19" s="25" t="s">
        <v>72</v>
      </c>
      <c r="L19" s="26" t="s">
        <v>73</v>
      </c>
      <c r="M19" s="90">
        <v>43100</v>
      </c>
      <c r="N19" s="27"/>
      <c r="O19" s="43"/>
      <c r="P19" s="29"/>
      <c r="Q19" s="29">
        <v>42370</v>
      </c>
      <c r="R19" s="117" t="s">
        <v>151</v>
      </c>
      <c r="S19" s="70" t="s">
        <v>39</v>
      </c>
      <c r="T19" s="71"/>
      <c r="U19" s="72"/>
      <c r="V19" s="72"/>
      <c r="W19" s="72"/>
      <c r="X19" s="72"/>
      <c r="Y19" s="72"/>
      <c r="Z19" s="72"/>
      <c r="AA19" s="72"/>
      <c r="AB19" s="72"/>
      <c r="AC19" s="72"/>
      <c r="AD19" s="70"/>
      <c r="AE19" s="71"/>
      <c r="AF19" s="96">
        <v>44.49</v>
      </c>
      <c r="AG19" s="71">
        <v>53.323999999999998</v>
      </c>
      <c r="AH19" s="70">
        <v>5016</v>
      </c>
    </row>
    <row r="20" spans="1:34" ht="24" customHeight="1" thickBot="1" x14ac:dyDescent="0.25">
      <c r="A20" s="2">
        <v>15</v>
      </c>
      <c r="B20" s="124" t="s">
        <v>147</v>
      </c>
      <c r="C20" s="126">
        <v>60461098</v>
      </c>
      <c r="D20" s="87" t="s">
        <v>106</v>
      </c>
      <c r="E20" s="130" t="s">
        <v>117</v>
      </c>
      <c r="F20" s="132" t="s">
        <v>123</v>
      </c>
      <c r="G20" s="128" t="s">
        <v>74</v>
      </c>
      <c r="H20" s="3" t="s">
        <v>75</v>
      </c>
      <c r="I20" s="3" t="s">
        <v>36</v>
      </c>
      <c r="J20" s="45" t="s">
        <v>30</v>
      </c>
      <c r="K20" s="55" t="s">
        <v>43</v>
      </c>
      <c r="L20" s="56" t="s">
        <v>44</v>
      </c>
      <c r="M20" s="91">
        <v>43100</v>
      </c>
      <c r="N20" s="92"/>
      <c r="O20" s="48"/>
      <c r="P20" s="49"/>
      <c r="Q20" s="49">
        <v>42370</v>
      </c>
      <c r="R20" s="120" t="s">
        <v>151</v>
      </c>
      <c r="S20" s="79" t="s">
        <v>39</v>
      </c>
      <c r="T20" s="80"/>
      <c r="U20" s="81"/>
      <c r="V20" s="81"/>
      <c r="W20" s="81"/>
      <c r="X20" s="81"/>
      <c r="Y20" s="81"/>
      <c r="Z20" s="81"/>
      <c r="AA20" s="81"/>
      <c r="AB20" s="81"/>
      <c r="AC20" s="81"/>
      <c r="AD20" s="79"/>
      <c r="AE20" s="80"/>
      <c r="AF20" s="99">
        <v>7.35</v>
      </c>
      <c r="AG20" s="80">
        <v>16.946999999999999</v>
      </c>
      <c r="AH20" s="79">
        <v>1594</v>
      </c>
    </row>
    <row r="21" spans="1:34" ht="24" customHeight="1" thickBot="1" x14ac:dyDescent="0.25">
      <c r="A21" s="31">
        <v>16</v>
      </c>
      <c r="B21" s="125"/>
      <c r="C21" s="127"/>
      <c r="D21" s="87" t="s">
        <v>106</v>
      </c>
      <c r="E21" s="131"/>
      <c r="F21" s="131"/>
      <c r="G21" s="129"/>
      <c r="H21" s="32" t="s">
        <v>76</v>
      </c>
      <c r="I21" s="32" t="s">
        <v>36</v>
      </c>
      <c r="J21" s="33" t="s">
        <v>30</v>
      </c>
      <c r="K21" s="34" t="s">
        <v>77</v>
      </c>
      <c r="L21" s="35" t="s">
        <v>78</v>
      </c>
      <c r="M21" s="94">
        <v>43100</v>
      </c>
      <c r="N21" s="85"/>
      <c r="O21" s="57"/>
      <c r="P21" s="37"/>
      <c r="Q21" s="38">
        <v>42370</v>
      </c>
      <c r="R21" s="119" t="s">
        <v>151</v>
      </c>
      <c r="S21" s="76" t="s">
        <v>39</v>
      </c>
      <c r="T21" s="77" t="str">
        <f>IF('[1]Pro zadavatele'!F23="","",'[1]Pro zadavatele'!F23)</f>
        <v>63-630MWh</v>
      </c>
      <c r="U21" s="78" t="str">
        <f>IF('[1]Pro zadavatele'!G23="","",'[1]Pro zadavatele'!G23)</f>
        <v/>
      </c>
      <c r="V21" s="78" t="str">
        <f>IF('[1]Pro zadavatele'!H23="","",'[1]Pro zadavatele'!H23)</f>
        <v/>
      </c>
      <c r="W21" s="78" t="str">
        <f>IF('[1]Pro zadavatele'!I23="","",'[1]Pro zadavatele'!I23)</f>
        <v/>
      </c>
      <c r="X21" s="78" t="str">
        <f>IF('[1]Pro zadavatele'!J23="","",'[1]Pro zadavatele'!J23)</f>
        <v/>
      </c>
      <c r="Y21" s="78" t="str">
        <f>IF('[1]Pro zadavatele'!K23="","",'[1]Pro zadavatele'!K23)</f>
        <v/>
      </c>
      <c r="Z21" s="78" t="str">
        <f>IF('[1]Pro zadavatele'!L23="","",'[1]Pro zadavatele'!L23)</f>
        <v/>
      </c>
      <c r="AA21" s="78" t="str">
        <f>IF('[1]Pro zadavatele'!M23="","",'[1]Pro zadavatele'!M23)</f>
        <v/>
      </c>
      <c r="AB21" s="78" t="str">
        <f>IF('[1]Pro zadavatele'!N23="","",'[1]Pro zadavatele'!N23)</f>
        <v/>
      </c>
      <c r="AC21" s="78" t="str">
        <f>IF('[1]Pro zadavatele'!O23="","",'[1]Pro zadavatele'!O23)</f>
        <v/>
      </c>
      <c r="AD21" s="76" t="str">
        <f>IF('[1]Pro zadavatele'!P23="","",'[1]Pro zadavatele'!P23)</f>
        <v/>
      </c>
      <c r="AE21" s="77" t="str">
        <f>IF('[1]Pro zadavatele'!Q23="","",'[1]Pro zadavatele'!Q23)</f>
        <v/>
      </c>
      <c r="AF21" s="98">
        <v>36.96</v>
      </c>
      <c r="AG21" s="77">
        <v>62.875999999999998</v>
      </c>
      <c r="AH21" s="76">
        <v>5769</v>
      </c>
    </row>
    <row r="22" spans="1:34" ht="24" customHeight="1" thickBot="1" x14ac:dyDescent="0.25">
      <c r="A22" s="2">
        <v>17</v>
      </c>
      <c r="B22" s="124" t="s">
        <v>148</v>
      </c>
      <c r="C22" s="126">
        <v>70891028</v>
      </c>
      <c r="D22" s="87" t="s">
        <v>106</v>
      </c>
      <c r="E22" s="130" t="s">
        <v>118</v>
      </c>
      <c r="F22" s="130" t="s">
        <v>131</v>
      </c>
      <c r="G22" s="128" t="s">
        <v>79</v>
      </c>
      <c r="H22" s="3" t="s">
        <v>80</v>
      </c>
      <c r="I22" s="3" t="s">
        <v>36</v>
      </c>
      <c r="J22" s="45" t="s">
        <v>30</v>
      </c>
      <c r="K22" s="55" t="s">
        <v>81</v>
      </c>
      <c r="L22" s="56" t="s">
        <v>82</v>
      </c>
      <c r="M22" s="91">
        <v>43100</v>
      </c>
      <c r="N22" s="92"/>
      <c r="O22" s="48"/>
      <c r="P22" s="49"/>
      <c r="Q22" s="49">
        <v>42370</v>
      </c>
      <c r="R22" s="120" t="s">
        <v>151</v>
      </c>
      <c r="S22" s="79" t="s">
        <v>39</v>
      </c>
      <c r="T22" s="80" t="str">
        <f>IF('[1]Pro zadavatele'!F24="","",'[1]Pro zadavatele'!F24)</f>
        <v>63-630MWh</v>
      </c>
      <c r="U22" s="81" t="str">
        <f>IF('[1]Pro zadavatele'!G24="","",'[1]Pro zadavatele'!G24)</f>
        <v/>
      </c>
      <c r="V22" s="81" t="str">
        <f>IF('[1]Pro zadavatele'!H24="","",'[1]Pro zadavatele'!H24)</f>
        <v/>
      </c>
      <c r="W22" s="81" t="str">
        <f>IF('[1]Pro zadavatele'!I24="","",'[1]Pro zadavatele'!I24)</f>
        <v/>
      </c>
      <c r="X22" s="81" t="str">
        <f>IF('[1]Pro zadavatele'!J24="","",'[1]Pro zadavatele'!J24)</f>
        <v/>
      </c>
      <c r="Y22" s="81" t="str">
        <f>IF('[1]Pro zadavatele'!K24="","",'[1]Pro zadavatele'!K24)</f>
        <v/>
      </c>
      <c r="Z22" s="81" t="str">
        <f>IF('[1]Pro zadavatele'!L24="","",'[1]Pro zadavatele'!L24)</f>
        <v/>
      </c>
      <c r="AA22" s="81" t="str">
        <f>IF('[1]Pro zadavatele'!M24="","",'[1]Pro zadavatele'!M24)</f>
        <v/>
      </c>
      <c r="AB22" s="81" t="str">
        <f>IF('[1]Pro zadavatele'!N24="","",'[1]Pro zadavatele'!N24)</f>
        <v/>
      </c>
      <c r="AC22" s="81" t="str">
        <f>IF('[1]Pro zadavatele'!O24="","",'[1]Pro zadavatele'!O24)</f>
        <v/>
      </c>
      <c r="AD22" s="79" t="str">
        <f>IF('[1]Pro zadavatele'!P24="","",'[1]Pro zadavatele'!P24)</f>
        <v/>
      </c>
      <c r="AE22" s="80" t="str">
        <f>IF('[1]Pro zadavatele'!Q24="","",'[1]Pro zadavatele'!Q24)</f>
        <v/>
      </c>
      <c r="AF22" s="99">
        <v>43.63</v>
      </c>
      <c r="AG22" s="80">
        <v>92.653999999999996</v>
      </c>
      <c r="AH22" s="79">
        <v>8710</v>
      </c>
    </row>
    <row r="23" spans="1:34" ht="24" customHeight="1" thickBot="1" x14ac:dyDescent="0.25">
      <c r="A23" s="31">
        <v>18</v>
      </c>
      <c r="B23" s="125"/>
      <c r="C23" s="127"/>
      <c r="D23" s="87" t="s">
        <v>106</v>
      </c>
      <c r="E23" s="131"/>
      <c r="F23" s="131"/>
      <c r="G23" s="129"/>
      <c r="H23" s="32" t="s">
        <v>83</v>
      </c>
      <c r="I23" s="32" t="s">
        <v>36</v>
      </c>
      <c r="J23" s="33" t="s">
        <v>30</v>
      </c>
      <c r="K23" s="34" t="s">
        <v>84</v>
      </c>
      <c r="L23" s="35" t="s">
        <v>102</v>
      </c>
      <c r="M23" s="94">
        <v>43100</v>
      </c>
      <c r="N23" s="85"/>
      <c r="O23" s="57"/>
      <c r="P23" s="37"/>
      <c r="Q23" s="38">
        <v>42370</v>
      </c>
      <c r="R23" s="119" t="s">
        <v>151</v>
      </c>
      <c r="S23" s="76" t="s">
        <v>39</v>
      </c>
      <c r="T23" s="77" t="str">
        <f>IF('[1]Pro zadavatele'!F25="","",'[1]Pro zadavatele'!F25)</f>
        <v>63-630MWh</v>
      </c>
      <c r="U23" s="78" t="str">
        <f>IF('[1]Pro zadavatele'!G25="","",'[1]Pro zadavatele'!G25)</f>
        <v/>
      </c>
      <c r="V23" s="78" t="str">
        <f>IF('[1]Pro zadavatele'!H25="","",'[1]Pro zadavatele'!H25)</f>
        <v/>
      </c>
      <c r="W23" s="78" t="str">
        <f>IF('[1]Pro zadavatele'!I25="","",'[1]Pro zadavatele'!I25)</f>
        <v/>
      </c>
      <c r="X23" s="78" t="str">
        <f>IF('[1]Pro zadavatele'!J25="","",'[1]Pro zadavatele'!J25)</f>
        <v/>
      </c>
      <c r="Y23" s="78" t="str">
        <f>IF('[1]Pro zadavatele'!K25="","",'[1]Pro zadavatele'!K25)</f>
        <v/>
      </c>
      <c r="Z23" s="78" t="str">
        <f>IF('[1]Pro zadavatele'!L25="","",'[1]Pro zadavatele'!L25)</f>
        <v/>
      </c>
      <c r="AA23" s="78" t="str">
        <f>IF('[1]Pro zadavatele'!M25="","",'[1]Pro zadavatele'!M25)</f>
        <v/>
      </c>
      <c r="AB23" s="78" t="str">
        <f>IF('[1]Pro zadavatele'!N25="","",'[1]Pro zadavatele'!N25)</f>
        <v/>
      </c>
      <c r="AC23" s="78" t="str">
        <f>IF('[1]Pro zadavatele'!O25="","",'[1]Pro zadavatele'!O25)</f>
        <v/>
      </c>
      <c r="AD23" s="76" t="str">
        <f>IF('[1]Pro zadavatele'!P25="","",'[1]Pro zadavatele'!P25)</f>
        <v/>
      </c>
      <c r="AE23" s="77" t="str">
        <f>IF('[1]Pro zadavatele'!Q25="","",'[1]Pro zadavatele'!Q25)</f>
        <v/>
      </c>
      <c r="AF23" s="98">
        <v>7.43</v>
      </c>
      <c r="AG23" s="77"/>
      <c r="AH23" s="76"/>
    </row>
    <row r="24" spans="1:34" ht="36" customHeight="1" thickBot="1" x14ac:dyDescent="0.25">
      <c r="A24" s="39">
        <v>19</v>
      </c>
      <c r="B24" s="113" t="s">
        <v>149</v>
      </c>
      <c r="C24" s="40">
        <v>70890897</v>
      </c>
      <c r="D24" s="87" t="s">
        <v>106</v>
      </c>
      <c r="E24" s="88" t="s">
        <v>119</v>
      </c>
      <c r="F24" s="88" t="s">
        <v>132</v>
      </c>
      <c r="G24" s="22" t="s">
        <v>85</v>
      </c>
      <c r="H24" s="23" t="s">
        <v>86</v>
      </c>
      <c r="I24" s="23" t="s">
        <v>36</v>
      </c>
      <c r="J24" s="41" t="s">
        <v>30</v>
      </c>
      <c r="K24" s="25" t="s">
        <v>87</v>
      </c>
      <c r="L24" s="26" t="s">
        <v>88</v>
      </c>
      <c r="M24" s="90">
        <v>43100</v>
      </c>
      <c r="N24" s="27"/>
      <c r="O24" s="43"/>
      <c r="P24" s="29"/>
      <c r="Q24" s="29">
        <v>42370</v>
      </c>
      <c r="R24" s="117" t="s">
        <v>151</v>
      </c>
      <c r="S24" s="70" t="s">
        <v>39</v>
      </c>
      <c r="T24" s="71" t="str">
        <f>IF('[1]Pro zadavatele'!F26="","",'[1]Pro zadavatele'!F26)</f>
        <v>63-630MWh</v>
      </c>
      <c r="U24" s="72" t="str">
        <f>IF('[1]Pro zadavatele'!G26="","",'[1]Pro zadavatele'!G26)</f>
        <v/>
      </c>
      <c r="V24" s="72" t="str">
        <f>IF('[1]Pro zadavatele'!H26="","",'[1]Pro zadavatele'!H26)</f>
        <v/>
      </c>
      <c r="W24" s="72" t="str">
        <f>IF('[1]Pro zadavatele'!I26="","",'[1]Pro zadavatele'!I26)</f>
        <v/>
      </c>
      <c r="X24" s="72" t="str">
        <f>IF('[1]Pro zadavatele'!J26="","",'[1]Pro zadavatele'!J26)</f>
        <v/>
      </c>
      <c r="Y24" s="72" t="str">
        <f>IF('[1]Pro zadavatele'!K26="","",'[1]Pro zadavatele'!K26)</f>
        <v/>
      </c>
      <c r="Z24" s="72" t="str">
        <f>IF('[1]Pro zadavatele'!L26="","",'[1]Pro zadavatele'!L26)</f>
        <v/>
      </c>
      <c r="AA24" s="72" t="str">
        <f>IF('[1]Pro zadavatele'!M26="","",'[1]Pro zadavatele'!M26)</f>
        <v/>
      </c>
      <c r="AB24" s="72" t="str">
        <f>IF('[1]Pro zadavatele'!N26="","",'[1]Pro zadavatele'!N26)</f>
        <v/>
      </c>
      <c r="AC24" s="72" t="str">
        <f>IF('[1]Pro zadavatele'!O26="","",'[1]Pro zadavatele'!O26)</f>
        <v/>
      </c>
      <c r="AD24" s="70" t="str">
        <f>IF('[1]Pro zadavatele'!P26="","",'[1]Pro zadavatele'!P26)</f>
        <v/>
      </c>
      <c r="AE24" s="71" t="str">
        <f>IF('[1]Pro zadavatele'!Q26="","",'[1]Pro zadavatele'!Q26)</f>
        <v/>
      </c>
      <c r="AF24" s="96">
        <v>8.8930000000000007</v>
      </c>
      <c r="AG24" s="71">
        <v>21.3278</v>
      </c>
      <c r="AH24" s="70">
        <v>3246</v>
      </c>
    </row>
    <row r="25" spans="1:34" ht="23.25" customHeight="1" thickBot="1" x14ac:dyDescent="0.25">
      <c r="A25" s="2">
        <v>20</v>
      </c>
      <c r="B25" s="124" t="s">
        <v>150</v>
      </c>
      <c r="C25" s="126">
        <v>70890919</v>
      </c>
      <c r="D25" s="87" t="s">
        <v>106</v>
      </c>
      <c r="E25" s="130" t="s">
        <v>120</v>
      </c>
      <c r="F25" s="130" t="s">
        <v>133</v>
      </c>
      <c r="G25" s="128" t="s">
        <v>89</v>
      </c>
      <c r="H25" s="3" t="s">
        <v>90</v>
      </c>
      <c r="I25" s="3" t="s">
        <v>36</v>
      </c>
      <c r="J25" s="45" t="s">
        <v>30</v>
      </c>
      <c r="K25" s="66" t="s">
        <v>91</v>
      </c>
      <c r="L25" s="56" t="s">
        <v>92</v>
      </c>
      <c r="M25" s="91">
        <v>43100</v>
      </c>
      <c r="N25" s="92"/>
      <c r="O25" s="48"/>
      <c r="P25" s="49"/>
      <c r="Q25" s="49">
        <v>42370</v>
      </c>
      <c r="R25" s="120" t="s">
        <v>151</v>
      </c>
      <c r="S25" s="79" t="s">
        <v>39</v>
      </c>
      <c r="T25" s="80" t="str">
        <f>IF('[1]Pro zadavatele'!F27="","",'[1]Pro zadavatele'!F27)</f>
        <v>63-630MWh</v>
      </c>
      <c r="U25" s="81" t="str">
        <f>IF('[1]Pro zadavatele'!G27="","",'[1]Pro zadavatele'!G27)</f>
        <v/>
      </c>
      <c r="V25" s="81" t="str">
        <f>IF('[1]Pro zadavatele'!H27="","",'[1]Pro zadavatele'!H27)</f>
        <v/>
      </c>
      <c r="W25" s="81" t="str">
        <f>IF('[1]Pro zadavatele'!I27="","",'[1]Pro zadavatele'!I27)</f>
        <v/>
      </c>
      <c r="X25" s="81" t="str">
        <f>IF('[1]Pro zadavatele'!J27="","",'[1]Pro zadavatele'!J27)</f>
        <v/>
      </c>
      <c r="Y25" s="81" t="str">
        <f>IF('[1]Pro zadavatele'!K27="","",'[1]Pro zadavatele'!K27)</f>
        <v/>
      </c>
      <c r="Z25" s="81" t="str">
        <f>IF('[1]Pro zadavatele'!L27="","",'[1]Pro zadavatele'!L27)</f>
        <v/>
      </c>
      <c r="AA25" s="81" t="str">
        <f>IF('[1]Pro zadavatele'!M27="","",'[1]Pro zadavatele'!M27)</f>
        <v/>
      </c>
      <c r="AB25" s="81" t="str">
        <f>IF('[1]Pro zadavatele'!N27="","",'[1]Pro zadavatele'!N27)</f>
        <v/>
      </c>
      <c r="AC25" s="81" t="str">
        <f>IF('[1]Pro zadavatele'!O27="","",'[1]Pro zadavatele'!O27)</f>
        <v/>
      </c>
      <c r="AD25" s="79" t="str">
        <f>IF('[1]Pro zadavatele'!P27="","",'[1]Pro zadavatele'!P27)</f>
        <v/>
      </c>
      <c r="AE25" s="80" t="str">
        <f>IF('[1]Pro zadavatele'!Q27="","",'[1]Pro zadavatele'!Q27)</f>
        <v/>
      </c>
      <c r="AF25" s="99">
        <v>41.35</v>
      </c>
      <c r="AG25" s="80">
        <v>50.637</v>
      </c>
      <c r="AH25" s="79">
        <v>4763</v>
      </c>
    </row>
    <row r="26" spans="1:34" ht="24" customHeight="1" thickBot="1" x14ac:dyDescent="0.25">
      <c r="A26" s="31">
        <v>21</v>
      </c>
      <c r="B26" s="125"/>
      <c r="C26" s="127"/>
      <c r="D26" s="87" t="s">
        <v>106</v>
      </c>
      <c r="E26" s="131"/>
      <c r="F26" s="131"/>
      <c r="G26" s="129"/>
      <c r="H26" s="32" t="s">
        <v>93</v>
      </c>
      <c r="I26" s="32" t="s">
        <v>36</v>
      </c>
      <c r="J26" s="33" t="s">
        <v>30</v>
      </c>
      <c r="K26" s="67" t="s">
        <v>62</v>
      </c>
      <c r="L26" s="35" t="s">
        <v>63</v>
      </c>
      <c r="M26" s="94">
        <v>43100</v>
      </c>
      <c r="N26" s="85"/>
      <c r="O26" s="57"/>
      <c r="P26" s="37"/>
      <c r="Q26" s="38">
        <v>42370</v>
      </c>
      <c r="R26" s="119" t="s">
        <v>151</v>
      </c>
      <c r="S26" s="76" t="s">
        <v>39</v>
      </c>
      <c r="T26" s="77" t="str">
        <f>IF('[1]Pro zadavatele'!F28="","",'[1]Pro zadavatele'!F28)</f>
        <v>63-630MWh</v>
      </c>
      <c r="U26" s="78" t="str">
        <f>IF('[1]Pro zadavatele'!G28="","",'[1]Pro zadavatele'!G28)</f>
        <v/>
      </c>
      <c r="V26" s="78" t="str">
        <f>IF('[1]Pro zadavatele'!H28="","",'[1]Pro zadavatele'!H28)</f>
        <v/>
      </c>
      <c r="W26" s="78" t="str">
        <f>IF('[1]Pro zadavatele'!I28="","",'[1]Pro zadavatele'!I28)</f>
        <v/>
      </c>
      <c r="X26" s="78" t="str">
        <f>IF('[1]Pro zadavatele'!J28="","",'[1]Pro zadavatele'!J28)</f>
        <v/>
      </c>
      <c r="Y26" s="78" t="str">
        <f>IF('[1]Pro zadavatele'!K28="","",'[1]Pro zadavatele'!K28)</f>
        <v/>
      </c>
      <c r="Z26" s="78" t="str">
        <f>IF('[1]Pro zadavatele'!L28="","",'[1]Pro zadavatele'!L28)</f>
        <v/>
      </c>
      <c r="AA26" s="78" t="str">
        <f>IF('[1]Pro zadavatele'!M28="","",'[1]Pro zadavatele'!M28)</f>
        <v/>
      </c>
      <c r="AB26" s="78" t="str">
        <f>IF('[1]Pro zadavatele'!N28="","",'[1]Pro zadavatele'!N28)</f>
        <v/>
      </c>
      <c r="AC26" s="78" t="str">
        <f>IF('[1]Pro zadavatele'!O28="","",'[1]Pro zadavatele'!O28)</f>
        <v/>
      </c>
      <c r="AD26" s="76" t="str">
        <f>IF('[1]Pro zadavatele'!P28="","",'[1]Pro zadavatele'!P28)</f>
        <v/>
      </c>
      <c r="AE26" s="77" t="str">
        <f>IF('[1]Pro zadavatele'!Q28="","",'[1]Pro zadavatele'!Q28)</f>
        <v/>
      </c>
      <c r="AF26" s="98">
        <v>36.9</v>
      </c>
      <c r="AG26" s="77">
        <v>43.453000000000003</v>
      </c>
      <c r="AH26" s="76">
        <v>4089</v>
      </c>
    </row>
    <row r="27" spans="1:34" s="1" customFormat="1" ht="21.75" customHeight="1" thickBo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  <c r="O27" s="6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100">
        <f>SUM(AF6:AF26)</f>
        <v>909.3066</v>
      </c>
      <c r="AG27" s="121">
        <f>SUM(AG6:AG26)</f>
        <v>1256.7837999999999</v>
      </c>
      <c r="AH27" s="122">
        <f>SUM(AH6:AH26)</f>
        <v>118211.90000000001</v>
      </c>
    </row>
    <row r="28" spans="1:34" ht="12.75" customHeight="1" x14ac:dyDescent="0.2">
      <c r="A28" s="8"/>
      <c r="B28" s="83"/>
      <c r="C28" s="8"/>
      <c r="D28" s="5"/>
      <c r="E28" s="5"/>
      <c r="F28" s="5"/>
      <c r="G28" s="8"/>
      <c r="H28" s="8"/>
      <c r="I28" s="8"/>
      <c r="J28" s="8"/>
      <c r="K28" s="8"/>
      <c r="L28" s="8"/>
      <c r="M28" s="8"/>
      <c r="N28" s="9"/>
      <c r="O28" s="9"/>
      <c r="P28" s="10"/>
      <c r="Q28" s="10"/>
      <c r="R28" s="11"/>
      <c r="S28" s="7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x14ac:dyDescent="0.2">
      <c r="A29" s="8"/>
      <c r="B29" s="8"/>
      <c r="C29" s="8"/>
      <c r="D29" s="5"/>
      <c r="E29" s="5"/>
      <c r="F29" s="5"/>
      <c r="G29" s="8"/>
      <c r="H29" s="8"/>
      <c r="I29" s="8"/>
      <c r="J29" s="8"/>
      <c r="K29" s="8"/>
      <c r="L29" s="8"/>
      <c r="M29" s="8"/>
      <c r="N29" s="9"/>
      <c r="O29" s="9"/>
      <c r="P29" s="10"/>
      <c r="Q29" s="10"/>
      <c r="R29" s="11"/>
      <c r="S29" s="11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2"/>
      <c r="AG29" s="12"/>
      <c r="AH29" s="13"/>
    </row>
    <row r="30" spans="1:34" ht="12" customHeight="1" x14ac:dyDescent="0.2">
      <c r="B30" s="17"/>
      <c r="D30" s="1"/>
      <c r="E30" s="1"/>
      <c r="F30" s="1"/>
      <c r="N30" s="14"/>
      <c r="O30" s="14"/>
      <c r="P30" s="15"/>
      <c r="Q30" s="15"/>
      <c r="R30" s="11"/>
      <c r="S30" s="11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6"/>
      <c r="AG30" s="16"/>
      <c r="AH30" s="15"/>
    </row>
    <row r="31" spans="1:34" x14ac:dyDescent="0.2">
      <c r="D31" s="1"/>
      <c r="E31" s="1"/>
      <c r="F31" s="1"/>
      <c r="N31" s="14"/>
      <c r="O31" s="14"/>
      <c r="P31" s="15"/>
      <c r="Q31" s="15"/>
      <c r="R31" s="15"/>
      <c r="S31" s="11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x14ac:dyDescent="0.2">
      <c r="D32" s="1"/>
      <c r="E32" s="1"/>
      <c r="F32" s="1"/>
    </row>
    <row r="33" spans="4:6" x14ac:dyDescent="0.2">
      <c r="D33" s="1"/>
      <c r="E33" s="1"/>
      <c r="F33" s="1"/>
    </row>
    <row r="34" spans="4:6" x14ac:dyDescent="0.2">
      <c r="D34" s="1"/>
      <c r="E34" s="1"/>
      <c r="F34" s="1"/>
    </row>
    <row r="35" spans="4:6" x14ac:dyDescent="0.2">
      <c r="D35" s="1"/>
      <c r="E35" s="1"/>
      <c r="F35" s="1"/>
    </row>
    <row r="36" spans="4:6" x14ac:dyDescent="0.2">
      <c r="D36" s="1"/>
      <c r="E36" s="1"/>
      <c r="F36" s="1"/>
    </row>
    <row r="37" spans="4:6" x14ac:dyDescent="0.2">
      <c r="D37" s="1"/>
      <c r="E37" s="1"/>
      <c r="F37" s="1"/>
    </row>
    <row r="38" spans="4:6" x14ac:dyDescent="0.2">
      <c r="D38" s="1"/>
      <c r="E38" s="1"/>
      <c r="F38" s="1"/>
    </row>
    <row r="39" spans="4:6" x14ac:dyDescent="0.2">
      <c r="D39" s="1"/>
      <c r="E39" s="1"/>
      <c r="F39" s="1"/>
    </row>
    <row r="40" spans="4:6" x14ac:dyDescent="0.2">
      <c r="D40" s="1"/>
      <c r="E40" s="1"/>
      <c r="F40" s="1"/>
    </row>
    <row r="41" spans="4:6" x14ac:dyDescent="0.2">
      <c r="D41" s="1"/>
      <c r="E41" s="1"/>
      <c r="F41" s="1"/>
    </row>
    <row r="42" spans="4:6" x14ac:dyDescent="0.2">
      <c r="D42" s="1"/>
      <c r="E42" s="1"/>
      <c r="F42" s="1"/>
    </row>
    <row r="43" spans="4:6" x14ac:dyDescent="0.2">
      <c r="D43" s="1"/>
      <c r="E43" s="1"/>
      <c r="F43" s="1"/>
    </row>
    <row r="44" spans="4:6" x14ac:dyDescent="0.2">
      <c r="D44" s="1"/>
      <c r="E44" s="1"/>
      <c r="F44" s="1"/>
    </row>
    <row r="45" spans="4:6" x14ac:dyDescent="0.2">
      <c r="D45" s="1"/>
      <c r="E45" s="1"/>
      <c r="F45" s="1"/>
    </row>
    <row r="46" spans="4:6" x14ac:dyDescent="0.2">
      <c r="D46" s="1"/>
      <c r="E46" s="1"/>
      <c r="F46" s="1"/>
    </row>
    <row r="47" spans="4:6" x14ac:dyDescent="0.2">
      <c r="D47" s="1"/>
      <c r="E47" s="1"/>
      <c r="F47" s="1"/>
    </row>
    <row r="48" spans="4:6" x14ac:dyDescent="0.2">
      <c r="D48" s="1"/>
      <c r="E48" s="1"/>
      <c r="F48" s="1"/>
    </row>
    <row r="49" spans="4:6" x14ac:dyDescent="0.2">
      <c r="D49" s="1"/>
      <c r="E49" s="1"/>
      <c r="F49" s="1"/>
    </row>
    <row r="50" spans="4:6" x14ac:dyDescent="0.2">
      <c r="D50" s="1"/>
      <c r="E50" s="1"/>
      <c r="F50" s="1"/>
    </row>
    <row r="51" spans="4:6" x14ac:dyDescent="0.2">
      <c r="D51" s="1"/>
      <c r="E51" s="1"/>
      <c r="F51" s="1"/>
    </row>
    <row r="52" spans="4:6" x14ac:dyDescent="0.2">
      <c r="D52" s="1"/>
      <c r="E52" s="1"/>
      <c r="F52" s="1"/>
    </row>
    <row r="53" spans="4:6" x14ac:dyDescent="0.2">
      <c r="D53" s="1"/>
      <c r="E53" s="1"/>
      <c r="F53" s="1"/>
    </row>
    <row r="54" spans="4:6" x14ac:dyDescent="0.2">
      <c r="D54" s="1"/>
      <c r="E54" s="1"/>
      <c r="F54" s="1"/>
    </row>
    <row r="55" spans="4:6" x14ac:dyDescent="0.2">
      <c r="D55" s="1"/>
      <c r="E55" s="1"/>
      <c r="F55" s="1"/>
    </row>
    <row r="56" spans="4:6" x14ac:dyDescent="0.2">
      <c r="D56" s="1"/>
      <c r="E56" s="1"/>
      <c r="F56" s="1"/>
    </row>
    <row r="57" spans="4:6" x14ac:dyDescent="0.2">
      <c r="D57" s="1"/>
      <c r="E57" s="1"/>
      <c r="F57" s="1"/>
    </row>
    <row r="58" spans="4:6" x14ac:dyDescent="0.2">
      <c r="D58" s="1"/>
      <c r="E58" s="1"/>
      <c r="F58" s="1"/>
    </row>
    <row r="59" spans="4:6" x14ac:dyDescent="0.2">
      <c r="D59" s="1"/>
      <c r="E59" s="1"/>
      <c r="F59" s="1"/>
    </row>
    <row r="60" spans="4:6" x14ac:dyDescent="0.2">
      <c r="D60" s="1"/>
      <c r="E60" s="1"/>
      <c r="F60" s="1"/>
    </row>
    <row r="61" spans="4:6" x14ac:dyDescent="0.2">
      <c r="D61" s="1"/>
      <c r="E61" s="1"/>
      <c r="F61" s="1"/>
    </row>
    <row r="62" spans="4:6" x14ac:dyDescent="0.2">
      <c r="D62" s="1"/>
      <c r="E62" s="1"/>
      <c r="F62" s="1"/>
    </row>
    <row r="63" spans="4:6" x14ac:dyDescent="0.2">
      <c r="D63" s="1"/>
      <c r="E63" s="1"/>
      <c r="F63" s="1"/>
    </row>
    <row r="64" spans="4:6" x14ac:dyDescent="0.2">
      <c r="D64" s="1"/>
      <c r="E64" s="1"/>
      <c r="F64" s="1"/>
    </row>
    <row r="65" spans="4:6" x14ac:dyDescent="0.2">
      <c r="D65" s="1"/>
      <c r="E65" s="1"/>
      <c r="F65" s="1"/>
    </row>
    <row r="66" spans="4:6" x14ac:dyDescent="0.2">
      <c r="D66" s="1"/>
      <c r="E66" s="1"/>
      <c r="F66" s="1"/>
    </row>
    <row r="67" spans="4:6" x14ac:dyDescent="0.2">
      <c r="D67" s="1"/>
      <c r="E67" s="1"/>
      <c r="F67" s="1"/>
    </row>
    <row r="68" spans="4:6" x14ac:dyDescent="0.2">
      <c r="D68" s="1"/>
      <c r="E68" s="1"/>
      <c r="F68" s="1"/>
    </row>
    <row r="69" spans="4:6" x14ac:dyDescent="0.2">
      <c r="D69" s="1"/>
      <c r="E69" s="1"/>
      <c r="F69" s="1"/>
    </row>
    <row r="70" spans="4:6" x14ac:dyDescent="0.2">
      <c r="D70" s="1"/>
      <c r="E70" s="1"/>
      <c r="F70" s="1"/>
    </row>
    <row r="71" spans="4:6" x14ac:dyDescent="0.2">
      <c r="D71" s="1"/>
      <c r="E71" s="1"/>
      <c r="F71" s="1"/>
    </row>
    <row r="72" spans="4:6" x14ac:dyDescent="0.2">
      <c r="D72" s="1"/>
      <c r="E72" s="1"/>
      <c r="F72" s="1"/>
    </row>
    <row r="73" spans="4:6" x14ac:dyDescent="0.2">
      <c r="D73" s="1"/>
      <c r="E73" s="1"/>
      <c r="F73" s="1"/>
    </row>
    <row r="74" spans="4:6" x14ac:dyDescent="0.2">
      <c r="D74" s="1"/>
      <c r="E74" s="1"/>
      <c r="F74" s="1"/>
    </row>
    <row r="75" spans="4:6" x14ac:dyDescent="0.2">
      <c r="D75" s="1"/>
      <c r="E75" s="1"/>
      <c r="F75" s="1"/>
    </row>
    <row r="76" spans="4:6" x14ac:dyDescent="0.2">
      <c r="D76" s="1"/>
      <c r="E76" s="1"/>
      <c r="F76" s="1"/>
    </row>
    <row r="77" spans="4:6" x14ac:dyDescent="0.2">
      <c r="D77" s="1"/>
      <c r="E77" s="1"/>
      <c r="F77" s="1"/>
    </row>
    <row r="78" spans="4:6" x14ac:dyDescent="0.2">
      <c r="D78" s="1"/>
      <c r="E78" s="1"/>
      <c r="F78" s="1"/>
    </row>
    <row r="79" spans="4:6" x14ac:dyDescent="0.2">
      <c r="D79" s="1"/>
      <c r="E79" s="1"/>
      <c r="F79" s="1"/>
    </row>
    <row r="80" spans="4:6" x14ac:dyDescent="0.2">
      <c r="D80" s="1"/>
      <c r="E80" s="1"/>
      <c r="F80" s="1"/>
    </row>
    <row r="81" spans="4:6" x14ac:dyDescent="0.2">
      <c r="D81" s="1"/>
      <c r="E81" s="1"/>
      <c r="F81" s="1"/>
    </row>
    <row r="82" spans="4:6" x14ac:dyDescent="0.2">
      <c r="D82" s="1"/>
      <c r="E82" s="1"/>
      <c r="F82" s="1"/>
    </row>
    <row r="83" spans="4:6" x14ac:dyDescent="0.2">
      <c r="D83" s="1"/>
      <c r="E83" s="1"/>
      <c r="F83" s="1"/>
    </row>
    <row r="84" spans="4:6" x14ac:dyDescent="0.2">
      <c r="D84" s="1"/>
      <c r="E84" s="1"/>
      <c r="F84" s="1"/>
    </row>
    <row r="85" spans="4:6" x14ac:dyDescent="0.2">
      <c r="D85" s="1"/>
      <c r="E85" s="1"/>
      <c r="F85" s="1"/>
    </row>
    <row r="86" spans="4:6" x14ac:dyDescent="0.2">
      <c r="D86" s="1"/>
      <c r="E86" s="1"/>
      <c r="F86" s="1"/>
    </row>
    <row r="87" spans="4:6" x14ac:dyDescent="0.2">
      <c r="D87" s="1"/>
      <c r="E87" s="1"/>
      <c r="F87" s="1"/>
    </row>
    <row r="88" spans="4:6" x14ac:dyDescent="0.2">
      <c r="D88" s="1"/>
      <c r="E88" s="1"/>
      <c r="F88" s="1"/>
    </row>
    <row r="89" spans="4:6" x14ac:dyDescent="0.2">
      <c r="D89" s="1"/>
      <c r="E89" s="1"/>
      <c r="F89" s="1"/>
    </row>
    <row r="90" spans="4:6" x14ac:dyDescent="0.2">
      <c r="D90" s="1"/>
      <c r="E90" s="1"/>
      <c r="F90" s="1"/>
    </row>
    <row r="91" spans="4:6" x14ac:dyDescent="0.2">
      <c r="D91" s="1"/>
      <c r="E91" s="1"/>
      <c r="F91" s="1"/>
    </row>
    <row r="92" spans="4:6" x14ac:dyDescent="0.2">
      <c r="D92" s="1"/>
      <c r="E92" s="1"/>
      <c r="F92" s="1"/>
    </row>
    <row r="93" spans="4:6" x14ac:dyDescent="0.2">
      <c r="D93" s="1"/>
      <c r="E93" s="1"/>
      <c r="F93" s="1"/>
    </row>
    <row r="94" spans="4:6" x14ac:dyDescent="0.2">
      <c r="D94" s="1"/>
      <c r="E94" s="1"/>
      <c r="F94" s="1"/>
    </row>
    <row r="95" spans="4:6" x14ac:dyDescent="0.2">
      <c r="D95" s="1"/>
      <c r="E95" s="1"/>
      <c r="F95" s="1"/>
    </row>
    <row r="96" spans="4:6" x14ac:dyDescent="0.2">
      <c r="D96" s="1"/>
      <c r="E96" s="1"/>
      <c r="F96" s="1"/>
    </row>
    <row r="97" spans="4:6" x14ac:dyDescent="0.2">
      <c r="D97" s="1"/>
      <c r="E97" s="1"/>
      <c r="F97" s="1"/>
    </row>
    <row r="98" spans="4:6" x14ac:dyDescent="0.2">
      <c r="D98" s="1"/>
      <c r="E98" s="1"/>
      <c r="F98" s="1"/>
    </row>
    <row r="99" spans="4:6" x14ac:dyDescent="0.2">
      <c r="D99" s="1"/>
      <c r="E99" s="1"/>
      <c r="F99" s="1"/>
    </row>
    <row r="100" spans="4:6" x14ac:dyDescent="0.2">
      <c r="D100" s="1"/>
      <c r="E100" s="1"/>
      <c r="F100" s="1"/>
    </row>
    <row r="101" spans="4:6" x14ac:dyDescent="0.2">
      <c r="D101" s="1"/>
      <c r="E101" s="1"/>
      <c r="F101" s="1"/>
    </row>
    <row r="102" spans="4:6" x14ac:dyDescent="0.2">
      <c r="D102" s="1"/>
      <c r="E102" s="1"/>
      <c r="F102" s="1"/>
    </row>
    <row r="103" spans="4:6" x14ac:dyDescent="0.2">
      <c r="D103" s="1"/>
      <c r="E103" s="1"/>
      <c r="F103" s="1"/>
    </row>
    <row r="104" spans="4:6" x14ac:dyDescent="0.2">
      <c r="D104" s="1"/>
      <c r="E104" s="1"/>
      <c r="F104" s="1"/>
    </row>
    <row r="105" spans="4:6" x14ac:dyDescent="0.2">
      <c r="D105" s="1"/>
      <c r="E105" s="1"/>
      <c r="F105" s="1"/>
    </row>
    <row r="106" spans="4:6" x14ac:dyDescent="0.2">
      <c r="D106" s="1"/>
      <c r="E106" s="1"/>
      <c r="F106" s="1"/>
    </row>
    <row r="107" spans="4:6" x14ac:dyDescent="0.2">
      <c r="D107" s="1"/>
      <c r="E107" s="1"/>
      <c r="F107" s="1"/>
    </row>
    <row r="108" spans="4:6" x14ac:dyDescent="0.2">
      <c r="D108" s="1"/>
      <c r="E108" s="1"/>
      <c r="F108" s="1"/>
    </row>
    <row r="109" spans="4:6" x14ac:dyDescent="0.2">
      <c r="D109" s="1"/>
      <c r="E109" s="1"/>
      <c r="F109" s="1"/>
    </row>
    <row r="110" spans="4:6" x14ac:dyDescent="0.2">
      <c r="D110" s="1"/>
      <c r="E110" s="1"/>
      <c r="F110" s="1"/>
    </row>
    <row r="111" spans="4:6" x14ac:dyDescent="0.2">
      <c r="D111" s="1"/>
      <c r="E111" s="1"/>
      <c r="F111" s="1"/>
    </row>
    <row r="112" spans="4:6" x14ac:dyDescent="0.2">
      <c r="D112" s="1"/>
      <c r="E112" s="1"/>
      <c r="F112" s="1"/>
    </row>
    <row r="113" spans="4:6" x14ac:dyDescent="0.2">
      <c r="D113" s="1"/>
      <c r="E113" s="1"/>
      <c r="F113" s="1"/>
    </row>
    <row r="114" spans="4:6" x14ac:dyDescent="0.2">
      <c r="D114" s="1"/>
      <c r="E114" s="1"/>
      <c r="F114" s="1"/>
    </row>
    <row r="115" spans="4:6" x14ac:dyDescent="0.2">
      <c r="D115" s="1"/>
      <c r="E115" s="1"/>
      <c r="F115" s="1"/>
    </row>
    <row r="116" spans="4:6" x14ac:dyDescent="0.2">
      <c r="D116" s="1"/>
      <c r="E116" s="1"/>
      <c r="F116" s="1"/>
    </row>
    <row r="117" spans="4:6" x14ac:dyDescent="0.2">
      <c r="D117" s="1"/>
      <c r="E117" s="1"/>
      <c r="F117" s="1"/>
    </row>
    <row r="118" spans="4:6" x14ac:dyDescent="0.2">
      <c r="D118" s="1"/>
      <c r="E118" s="1"/>
      <c r="F118" s="1"/>
    </row>
    <row r="119" spans="4:6" x14ac:dyDescent="0.2">
      <c r="D119" s="1"/>
      <c r="E119" s="1"/>
      <c r="F119" s="1"/>
    </row>
    <row r="120" spans="4:6" x14ac:dyDescent="0.2">
      <c r="D120" s="1"/>
      <c r="E120" s="1"/>
      <c r="F120" s="1"/>
    </row>
    <row r="121" spans="4:6" x14ac:dyDescent="0.2">
      <c r="D121" s="1"/>
      <c r="E121" s="1"/>
      <c r="F121" s="1"/>
    </row>
    <row r="122" spans="4:6" x14ac:dyDescent="0.2">
      <c r="D122" s="1"/>
      <c r="E122" s="1"/>
      <c r="F122" s="1"/>
    </row>
    <row r="123" spans="4:6" x14ac:dyDescent="0.2">
      <c r="D123" s="1"/>
      <c r="E123" s="1"/>
      <c r="F123" s="1"/>
    </row>
    <row r="124" spans="4:6" x14ac:dyDescent="0.2">
      <c r="D124" s="1"/>
      <c r="E124" s="1"/>
      <c r="F124" s="1"/>
    </row>
    <row r="125" spans="4:6" x14ac:dyDescent="0.2">
      <c r="D125" s="1"/>
      <c r="E125" s="1"/>
      <c r="F125" s="1"/>
    </row>
    <row r="126" spans="4:6" x14ac:dyDescent="0.2">
      <c r="D126" s="1"/>
      <c r="E126" s="1"/>
      <c r="F126" s="1"/>
    </row>
    <row r="127" spans="4:6" x14ac:dyDescent="0.2">
      <c r="D127" s="1"/>
      <c r="E127" s="1"/>
      <c r="F127" s="1"/>
    </row>
    <row r="128" spans="4:6" x14ac:dyDescent="0.2">
      <c r="D128" s="1"/>
      <c r="E128" s="1"/>
      <c r="F128" s="1"/>
    </row>
    <row r="129" spans="4:6" x14ac:dyDescent="0.2">
      <c r="D129" s="1"/>
      <c r="F129" s="1"/>
    </row>
    <row r="130" spans="4:6" x14ac:dyDescent="0.2">
      <c r="D130" s="1"/>
      <c r="F130" s="1"/>
    </row>
    <row r="131" spans="4:6" x14ac:dyDescent="0.2">
      <c r="D131" s="1"/>
      <c r="F131" s="1"/>
    </row>
    <row r="132" spans="4:6" x14ac:dyDescent="0.2">
      <c r="D132" s="1"/>
      <c r="F132" s="1"/>
    </row>
    <row r="133" spans="4:6" x14ac:dyDescent="0.2">
      <c r="D133" s="1"/>
      <c r="F133" s="1"/>
    </row>
    <row r="134" spans="4:6" x14ac:dyDescent="0.2">
      <c r="D134" s="1"/>
      <c r="F134" s="1"/>
    </row>
    <row r="135" spans="4:6" x14ac:dyDescent="0.2">
      <c r="D135" s="1"/>
      <c r="F135" s="1"/>
    </row>
    <row r="136" spans="4:6" x14ac:dyDescent="0.2">
      <c r="D136" s="1"/>
      <c r="F136" s="1"/>
    </row>
    <row r="137" spans="4:6" x14ac:dyDescent="0.2">
      <c r="D137" s="1"/>
      <c r="F137" s="1"/>
    </row>
    <row r="138" spans="4:6" x14ac:dyDescent="0.2">
      <c r="D138" s="1"/>
      <c r="F138" s="1"/>
    </row>
    <row r="139" spans="4:6" x14ac:dyDescent="0.2">
      <c r="D139" s="1"/>
      <c r="F139" s="1"/>
    </row>
    <row r="140" spans="4:6" x14ac:dyDescent="0.2">
      <c r="D140" s="1"/>
      <c r="F140" s="1"/>
    </row>
    <row r="141" spans="4:6" x14ac:dyDescent="0.2">
      <c r="D141" s="1"/>
      <c r="F141" s="1"/>
    </row>
    <row r="142" spans="4:6" x14ac:dyDescent="0.2">
      <c r="D142" s="1"/>
    </row>
    <row r="143" spans="4:6" x14ac:dyDescent="0.2">
      <c r="D143" s="1"/>
    </row>
    <row r="144" spans="4:6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  <row r="263" spans="4:4" x14ac:dyDescent="0.2">
      <c r="D263" s="1"/>
    </row>
    <row r="264" spans="4:4" x14ac:dyDescent="0.2">
      <c r="D264" s="1"/>
    </row>
    <row r="265" spans="4:4" x14ac:dyDescent="0.2">
      <c r="D265" s="1"/>
    </row>
    <row r="266" spans="4:4" x14ac:dyDescent="0.2">
      <c r="D266" s="1"/>
    </row>
    <row r="267" spans="4:4" x14ac:dyDescent="0.2">
      <c r="D267" s="1"/>
    </row>
    <row r="268" spans="4:4" x14ac:dyDescent="0.2">
      <c r="D268" s="1"/>
    </row>
    <row r="269" spans="4:4" x14ac:dyDescent="0.2">
      <c r="D269" s="1"/>
    </row>
    <row r="270" spans="4:4" x14ac:dyDescent="0.2">
      <c r="D270" s="1"/>
    </row>
    <row r="271" spans="4:4" x14ac:dyDescent="0.2">
      <c r="D271" s="1"/>
    </row>
    <row r="272" spans="4:4" x14ac:dyDescent="0.2">
      <c r="D272" s="1"/>
    </row>
    <row r="273" spans="4:4" x14ac:dyDescent="0.2">
      <c r="D273" s="1"/>
    </row>
    <row r="274" spans="4:4" x14ac:dyDescent="0.2">
      <c r="D274" s="1"/>
    </row>
    <row r="275" spans="4:4" x14ac:dyDescent="0.2">
      <c r="D275" s="1"/>
    </row>
    <row r="276" spans="4:4" x14ac:dyDescent="0.2">
      <c r="D276" s="1"/>
    </row>
    <row r="277" spans="4:4" x14ac:dyDescent="0.2">
      <c r="D277" s="1"/>
    </row>
    <row r="278" spans="4:4" x14ac:dyDescent="0.2">
      <c r="D278" s="1"/>
    </row>
    <row r="279" spans="4:4" x14ac:dyDescent="0.2">
      <c r="D279" s="1"/>
    </row>
    <row r="280" spans="4:4" x14ac:dyDescent="0.2">
      <c r="D280" s="1"/>
    </row>
    <row r="281" spans="4:4" x14ac:dyDescent="0.2">
      <c r="D281" s="1"/>
    </row>
    <row r="282" spans="4:4" x14ac:dyDescent="0.2">
      <c r="D282" s="1"/>
    </row>
    <row r="283" spans="4:4" x14ac:dyDescent="0.2">
      <c r="D283" s="1"/>
    </row>
    <row r="284" spans="4:4" x14ac:dyDescent="0.2">
      <c r="D284" s="1"/>
    </row>
    <row r="285" spans="4:4" x14ac:dyDescent="0.2">
      <c r="D285" s="1"/>
    </row>
    <row r="286" spans="4:4" x14ac:dyDescent="0.2">
      <c r="D286" s="1"/>
    </row>
    <row r="287" spans="4:4" x14ac:dyDescent="0.2">
      <c r="D287" s="1"/>
    </row>
    <row r="288" spans="4:4" x14ac:dyDescent="0.2">
      <c r="D288" s="1"/>
    </row>
    <row r="289" spans="4:4" x14ac:dyDescent="0.2">
      <c r="D289" s="1"/>
    </row>
    <row r="290" spans="4:4" x14ac:dyDescent="0.2">
      <c r="D290" s="1"/>
    </row>
    <row r="291" spans="4:4" x14ac:dyDescent="0.2">
      <c r="D291" s="1"/>
    </row>
    <row r="292" spans="4:4" x14ac:dyDescent="0.2">
      <c r="D292" s="1"/>
    </row>
    <row r="293" spans="4:4" x14ac:dyDescent="0.2">
      <c r="D293" s="1"/>
    </row>
    <row r="294" spans="4:4" x14ac:dyDescent="0.2">
      <c r="D294" s="1"/>
    </row>
    <row r="295" spans="4:4" x14ac:dyDescent="0.2">
      <c r="D295" s="1"/>
    </row>
    <row r="296" spans="4:4" x14ac:dyDescent="0.2">
      <c r="D296" s="1"/>
    </row>
    <row r="297" spans="4:4" x14ac:dyDescent="0.2">
      <c r="D297" s="1"/>
    </row>
    <row r="298" spans="4:4" x14ac:dyDescent="0.2">
      <c r="D298" s="1"/>
    </row>
    <row r="299" spans="4:4" x14ac:dyDescent="0.2">
      <c r="D299" s="1"/>
    </row>
    <row r="300" spans="4:4" x14ac:dyDescent="0.2">
      <c r="D300" s="1"/>
    </row>
    <row r="301" spans="4:4" x14ac:dyDescent="0.2">
      <c r="D301" s="1"/>
    </row>
    <row r="302" spans="4:4" x14ac:dyDescent="0.2">
      <c r="D302" s="1"/>
    </row>
    <row r="303" spans="4:4" x14ac:dyDescent="0.2">
      <c r="D303" s="1"/>
    </row>
    <row r="304" spans="4:4" x14ac:dyDescent="0.2">
      <c r="D304" s="1"/>
    </row>
    <row r="305" spans="4:4" x14ac:dyDescent="0.2">
      <c r="D305" s="1"/>
    </row>
    <row r="306" spans="4:4" x14ac:dyDescent="0.2">
      <c r="D306" s="1"/>
    </row>
    <row r="307" spans="4:4" x14ac:dyDescent="0.2">
      <c r="D307" s="1"/>
    </row>
    <row r="308" spans="4:4" x14ac:dyDescent="0.2">
      <c r="D308" s="1"/>
    </row>
    <row r="309" spans="4:4" x14ac:dyDescent="0.2">
      <c r="D309" s="1"/>
    </row>
    <row r="310" spans="4:4" x14ac:dyDescent="0.2">
      <c r="D310" s="1"/>
    </row>
    <row r="311" spans="4:4" x14ac:dyDescent="0.2">
      <c r="D311" s="1"/>
    </row>
    <row r="312" spans="4:4" x14ac:dyDescent="0.2">
      <c r="D312" s="1"/>
    </row>
    <row r="313" spans="4:4" x14ac:dyDescent="0.2">
      <c r="D313" s="1"/>
    </row>
    <row r="314" spans="4:4" x14ac:dyDescent="0.2">
      <c r="D314" s="1"/>
    </row>
    <row r="315" spans="4:4" x14ac:dyDescent="0.2">
      <c r="D315" s="1"/>
    </row>
    <row r="316" spans="4:4" x14ac:dyDescent="0.2">
      <c r="D316" s="1"/>
    </row>
    <row r="317" spans="4:4" x14ac:dyDescent="0.2">
      <c r="D317" s="1"/>
    </row>
    <row r="318" spans="4:4" x14ac:dyDescent="0.2">
      <c r="D318" s="1"/>
    </row>
    <row r="319" spans="4:4" x14ac:dyDescent="0.2">
      <c r="D319" s="1"/>
    </row>
    <row r="320" spans="4:4" x14ac:dyDescent="0.2">
      <c r="D320" s="1"/>
    </row>
    <row r="321" spans="4:4" x14ac:dyDescent="0.2">
      <c r="D321" s="1"/>
    </row>
    <row r="322" spans="4:4" x14ac:dyDescent="0.2">
      <c r="D322" s="1"/>
    </row>
    <row r="323" spans="4:4" x14ac:dyDescent="0.2">
      <c r="D323" s="1"/>
    </row>
    <row r="324" spans="4:4" x14ac:dyDescent="0.2">
      <c r="D324" s="1"/>
    </row>
    <row r="325" spans="4:4" x14ac:dyDescent="0.2">
      <c r="D325" s="1"/>
    </row>
    <row r="326" spans="4:4" x14ac:dyDescent="0.2">
      <c r="D326" s="1"/>
    </row>
    <row r="327" spans="4:4" x14ac:dyDescent="0.2">
      <c r="D327" s="1"/>
    </row>
    <row r="328" spans="4:4" x14ac:dyDescent="0.2">
      <c r="D328" s="1"/>
    </row>
    <row r="329" spans="4:4" x14ac:dyDescent="0.2">
      <c r="D329" s="1"/>
    </row>
    <row r="330" spans="4:4" x14ac:dyDescent="0.2">
      <c r="D330" s="1"/>
    </row>
    <row r="331" spans="4:4" x14ac:dyDescent="0.2">
      <c r="D331" s="1"/>
    </row>
    <row r="332" spans="4:4" x14ac:dyDescent="0.2">
      <c r="D332" s="1"/>
    </row>
    <row r="333" spans="4:4" x14ac:dyDescent="0.2">
      <c r="D333" s="1"/>
    </row>
    <row r="334" spans="4:4" x14ac:dyDescent="0.2">
      <c r="D334" s="1"/>
    </row>
    <row r="335" spans="4:4" x14ac:dyDescent="0.2">
      <c r="D335" s="1"/>
    </row>
    <row r="336" spans="4:4" x14ac:dyDescent="0.2">
      <c r="D336" s="1"/>
    </row>
    <row r="337" spans="4:4" x14ac:dyDescent="0.2">
      <c r="D337" s="1"/>
    </row>
    <row r="338" spans="4:4" x14ac:dyDescent="0.2">
      <c r="D338" s="1"/>
    </row>
    <row r="339" spans="4:4" x14ac:dyDescent="0.2">
      <c r="D339" s="1"/>
    </row>
    <row r="340" spans="4:4" x14ac:dyDescent="0.2">
      <c r="D340" s="1"/>
    </row>
    <row r="341" spans="4:4" x14ac:dyDescent="0.2">
      <c r="D341" s="1"/>
    </row>
    <row r="342" spans="4:4" x14ac:dyDescent="0.2">
      <c r="D342" s="1"/>
    </row>
    <row r="343" spans="4:4" x14ac:dyDescent="0.2">
      <c r="D343" s="1"/>
    </row>
    <row r="344" spans="4:4" x14ac:dyDescent="0.2">
      <c r="D344" s="1"/>
    </row>
    <row r="345" spans="4:4" x14ac:dyDescent="0.2">
      <c r="D345" s="1"/>
    </row>
    <row r="346" spans="4:4" x14ac:dyDescent="0.2">
      <c r="D346" s="1"/>
    </row>
    <row r="347" spans="4:4" x14ac:dyDescent="0.2">
      <c r="D347" s="1"/>
    </row>
    <row r="348" spans="4:4" x14ac:dyDescent="0.2">
      <c r="D348" s="1"/>
    </row>
    <row r="349" spans="4:4" x14ac:dyDescent="0.2">
      <c r="D349" s="1"/>
    </row>
    <row r="350" spans="4:4" x14ac:dyDescent="0.2">
      <c r="D350" s="1"/>
    </row>
    <row r="351" spans="4:4" x14ac:dyDescent="0.2">
      <c r="D351" s="1"/>
    </row>
    <row r="352" spans="4:4" x14ac:dyDescent="0.2">
      <c r="D352" s="1"/>
    </row>
    <row r="353" spans="4:4" x14ac:dyDescent="0.2">
      <c r="D353" s="1"/>
    </row>
    <row r="354" spans="4:4" x14ac:dyDescent="0.2">
      <c r="D354" s="1"/>
    </row>
    <row r="355" spans="4:4" x14ac:dyDescent="0.2">
      <c r="D355" s="1"/>
    </row>
    <row r="356" spans="4:4" x14ac:dyDescent="0.2">
      <c r="D356" s="1"/>
    </row>
    <row r="357" spans="4:4" x14ac:dyDescent="0.2">
      <c r="D357" s="1"/>
    </row>
    <row r="358" spans="4:4" x14ac:dyDescent="0.2">
      <c r="D358" s="1"/>
    </row>
    <row r="359" spans="4:4" x14ac:dyDescent="0.2">
      <c r="D359" s="1"/>
    </row>
    <row r="360" spans="4:4" x14ac:dyDescent="0.2">
      <c r="D360" s="1"/>
    </row>
    <row r="361" spans="4:4" x14ac:dyDescent="0.2">
      <c r="D361" s="1"/>
    </row>
    <row r="362" spans="4:4" x14ac:dyDescent="0.2">
      <c r="D362" s="1"/>
    </row>
    <row r="363" spans="4:4" x14ac:dyDescent="0.2">
      <c r="D363" s="1"/>
    </row>
    <row r="364" spans="4:4" x14ac:dyDescent="0.2">
      <c r="D364" s="1"/>
    </row>
    <row r="365" spans="4:4" x14ac:dyDescent="0.2">
      <c r="D365" s="1"/>
    </row>
    <row r="366" spans="4:4" x14ac:dyDescent="0.2">
      <c r="D366" s="1"/>
    </row>
    <row r="367" spans="4:4" x14ac:dyDescent="0.2">
      <c r="D367" s="1"/>
    </row>
    <row r="368" spans="4:4" x14ac:dyDescent="0.2">
      <c r="D368" s="1"/>
    </row>
    <row r="369" spans="4:4" x14ac:dyDescent="0.2">
      <c r="D369" s="1"/>
    </row>
    <row r="370" spans="4:4" x14ac:dyDescent="0.2">
      <c r="D370" s="1"/>
    </row>
    <row r="371" spans="4:4" x14ac:dyDescent="0.2">
      <c r="D371" s="1"/>
    </row>
    <row r="372" spans="4:4" x14ac:dyDescent="0.2">
      <c r="D372" s="1"/>
    </row>
  </sheetData>
  <autoFilter ref="I5:AH27"/>
  <mergeCells count="36">
    <mergeCell ref="A4:AH4"/>
    <mergeCell ref="B7:B8"/>
    <mergeCell ref="C7:C8"/>
    <mergeCell ref="G14:G15"/>
    <mergeCell ref="G7:G8"/>
    <mergeCell ref="G10:G11"/>
    <mergeCell ref="B10:B11"/>
    <mergeCell ref="C10:C11"/>
    <mergeCell ref="B14:B15"/>
    <mergeCell ref="C14:C15"/>
    <mergeCell ref="E7:E8"/>
    <mergeCell ref="E10:E11"/>
    <mergeCell ref="E14:E15"/>
    <mergeCell ref="F7:F8"/>
    <mergeCell ref="F10:F11"/>
    <mergeCell ref="F14:F15"/>
    <mergeCell ref="B25:B26"/>
    <mergeCell ref="C25:C26"/>
    <mergeCell ref="G25:G26"/>
    <mergeCell ref="G22:G23"/>
    <mergeCell ref="B22:B23"/>
    <mergeCell ref="C22:C23"/>
    <mergeCell ref="E22:E23"/>
    <mergeCell ref="E25:E26"/>
    <mergeCell ref="F22:F23"/>
    <mergeCell ref="F25:F26"/>
    <mergeCell ref="B17:B18"/>
    <mergeCell ref="C20:C21"/>
    <mergeCell ref="G20:G21"/>
    <mergeCell ref="B20:B21"/>
    <mergeCell ref="C17:C18"/>
    <mergeCell ref="G17:G18"/>
    <mergeCell ref="E17:E18"/>
    <mergeCell ref="E20:E21"/>
    <mergeCell ref="F17:F18"/>
    <mergeCell ref="F20:F21"/>
  </mergeCells>
  <phoneticPr fontId="22" type="noConversion"/>
  <printOptions horizontalCentered="1"/>
  <pageMargins left="0.23622047244094491" right="0.23622047244094491" top="1.1417322834645669" bottom="0.15748031496062992" header="0.31496062992125984" footer="0.31496062992125984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plyn 2017</vt:lpstr>
      <vt:lpstr>'plyn 2017'!Oblast_tisku</vt:lpstr>
    </vt:vector>
  </TitlesOfParts>
  <Company>ÚMČ Praha 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Verdánová</dc:creator>
  <cp:lastModifiedBy>Lišková Ivana</cp:lastModifiedBy>
  <cp:lastPrinted>2017-06-20T12:09:16Z</cp:lastPrinted>
  <dcterms:created xsi:type="dcterms:W3CDTF">2014-06-24T09:06:21Z</dcterms:created>
  <dcterms:modified xsi:type="dcterms:W3CDTF">2017-06-20T12:09:19Z</dcterms:modified>
</cp:coreProperties>
</file>